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Q:\EXVI\CVP_IS\!! 2023\SANTA_VPC_675886\Pasiūlymas\"/>
    </mc:Choice>
  </mc:AlternateContent>
  <bookViews>
    <workbookView xWindow="0" yWindow="0" windowWidth="19200" windowHeight="1159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5" i="1" l="1"/>
</calcChain>
</file>

<file path=xl/sharedStrings.xml><?xml version="1.0" encoding="utf-8"?>
<sst xmlns="http://schemas.openxmlformats.org/spreadsheetml/2006/main" count="269" uniqueCount="205">
  <si>
    <t>Pirkimo dalies Nr.</t>
  </si>
  <si>
    <t>Pavadinimas</t>
  </si>
  <si>
    <t>Techniniai  reikalavimai/paskirtis</t>
  </si>
  <si>
    <t>Pageidaujama pakuotė</t>
  </si>
  <si>
    <t>Mato vienetas</t>
  </si>
  <si>
    <t xml:space="preserve">Perkamų prekių mato vnt. kiekis  </t>
  </si>
  <si>
    <t>Tiekėjo siūloma pakuotė</t>
  </si>
  <si>
    <t>Perkamo maksimalaus kiekio suma, Eur be PVM</t>
  </si>
  <si>
    <t>PVM dydis %</t>
  </si>
  <si>
    <t>Perkamo maksimalaus kiekio suma Eur su PVM</t>
  </si>
  <si>
    <t>Siūlomos prekės pavadinimas, gamintojas, katalogo Nr, prekės kodas, psl.</t>
  </si>
  <si>
    <t>Darbo priemonės</t>
  </si>
  <si>
    <t>Mikrotominiai peiliukai kietiems audiniams</t>
  </si>
  <si>
    <t xml:space="preserve">Plonų parafininių audinių pjūvių kokybiškam pjovimui. Kietiems kauliniams audiniams, žemo profilio; pagaminti iš nerūdijančio plieno; ašmens kampas-35°, ašmens ilgis-80 (±1) mm </t>
  </si>
  <si>
    <t>Objektinis stiklelis, 76x26x1 mm</t>
  </si>
  <si>
    <t>Matinis laukelis iš abiejų pusių užrašams (galimybė užrašus atlikti grafitiniu pieštuku ir žymėti stiklelių žymėjimo automatu Leica IP S abiejose matinio lauko pusėse), matmenys - dydis 76x26 mm, storis 1 mm, 90º kampais, neperdengti popierėliais, kokybės sertifikatas : ISO Nr. 8037/I CE.</t>
  </si>
  <si>
    <t>Objektinis stiklelis su teigiamu elektrostatiniu krūviu, 76x26x1 mm</t>
  </si>
  <si>
    <t>vnt</t>
  </si>
  <si>
    <t>ml</t>
  </si>
  <si>
    <t>Dengiamasis stiklelis, 24 x 32 mm</t>
  </si>
  <si>
    <t xml:space="preserve">Objektinių stiklelių dengimui automatiniu dengimo įrenginiu ir rankomis. Matmenys 24x32 mm, storis 0,13-0,16 mm (Nr.1). Cheminės savybės: hidrolitinė klasė HGB 1 pagal DIN ISO 719.  Optinės savybės: Refrakcijos indeksas ηe (L = 546.1nm): 1.5255 ±0.0015, ηD (L = 589,3 nm): 1.5230; šviesos pralaidumas kai storis 0,15 mm:  = 91.7 ±0.3% </t>
  </si>
  <si>
    <t>Dengiamasis stiklelis, 24 x 50 mm</t>
  </si>
  <si>
    <t xml:space="preserve">Objektinių stiklelių dengimui automatiniu dengimo įrenginiu ir rankomis. Matmenys 24x50 mm, storis 0,13-0,16 mm (Nr.1). Cheminės savybės: hidrolitinė klasė HGB 1 pagal DIN ISO 719. Optinės savybės: Refrakcijos indeksas ηe (L = 546.1nm): 1.5255 ±0.0015, ηD (L = 589,3 nm): 1.5230; šviesos pralaidumas kai storis 0,15 mm = 91.7 ±0.3% </t>
  </si>
  <si>
    <t>Dengiamasis stiklelis, 18 x 18 mm</t>
  </si>
  <si>
    <t xml:space="preserve">Objektinių stiklelių dengimui rankomis. Matmenys 18x18 mm, storis 0,17-0,16 mm (Nr.1,5). Cheminės savybės: hidrolitinė klasė HGB 1 pagal DIN ISO 719. Na2O kiekis - ne daugiau kaip 20 μg/g. Optinės savybės: Refrakcijos indeksas ηe (L = 546.1nm): 1.5255 ±0.0015, ηD (L = 589,3 nm): 1.5230; šviesos pralaidumas kai storis 0,15 mm = 91.7 ±0.3% </t>
  </si>
  <si>
    <t>Dengiamasis stiklelis, 22 x 22 mm</t>
  </si>
  <si>
    <t xml:space="preserve">Histologinė liejimo kasetė be dangtelio </t>
  </si>
  <si>
    <t xml:space="preserve">Parafinas </t>
  </si>
  <si>
    <t xml:space="preserve">CAS Nr. 8002-74-2 Baltų granulių pavidale; lydymosi temperatūra - 56-58°C; be priedų (tokių kaip DMSO ir pan.), greitinančių infiltraciją, aliejaus priemaiša- max 0,50 %, skverbtis pagal ASTM D1321 25°C temperatūroje- 14-18 (1/10 mm) ; histologijai: kasdieniniam kokybiškam audinių mėginių impregnavimui ir įliejimui į parafininį vašką bei kokybiškam ir lengvam parafininių audinių blokų pjovimui; CE, IVD. </t>
  </si>
  <si>
    <t>10-20 kg</t>
  </si>
  <si>
    <t>kg</t>
  </si>
  <si>
    <t>Biopsinė kempinėlė</t>
  </si>
  <si>
    <t>Pagaminta iš porolono; mėlynos spalvos, stačiakampio formos - 25-26 x 30-32 mm dydžio, pritaikyta histologinei liejimo kasetei; skirta smulkios biopsinės medžiagos išsaugojimui kasetėje histologinio proceso metu.</t>
  </si>
  <si>
    <t>Filtrinis įdėklas histologinei liejimo kasetei</t>
  </si>
  <si>
    <t>25-26 mm ilgio, 65-66 mm pločio, skirtas smulkių biopsinių mėginių išsaugojimui histologinėje kasetėje vykdant parafininės mėginių paruošimo technologijos procedūras.</t>
  </si>
  <si>
    <t xml:space="preserve">Originalus antgalis vienakanaliam mechaniniam mikrodozatoriui, turinčiam 500-5000 µl tūrio intervalą </t>
  </si>
  <si>
    <t xml:space="preserve">Mechaninis mikrodozatorius, vieno kanalo, 500-5000 µl ribose reguliuojamo (10 µl intervalu) tūrio, pasirinkto tūrio užfiksavimo mechanizmas. </t>
  </si>
  <si>
    <t xml:space="preserve">Mechaninis mikrodozatorius, vieno kanalo, 100-1000 µl ribose reguliuojamo (1 µl intervalu) tūrio, pasirinkto tūrio užfiksavimo mechanizmas. </t>
  </si>
  <si>
    <t xml:space="preserve">Mechaninis mikrodozatorius, vieno kanalo, 10-100 µl ribose reguliuojamo ( 0,01 µl intervalu) tūrio, pasirinkto tūrio užfiksavimo mechanizmas. </t>
  </si>
  <si>
    <t>Mechaninis mikrodozatorius, vieno kanalo, 0,5-10 µl ribose reguliuojamo ( 0,1 µl intervalu) tūrio, pasirinkto tūrio užfiksavimo mechanizmas.</t>
  </si>
  <si>
    <t>Lanksti termoplastinė plėvelė</t>
  </si>
  <si>
    <t>Skaidri, lanksti termoplastinė plėvelė laboratorinių indų uždengimui, iki 40 m ilgio, 10 cm pločio ritinėlis.</t>
  </si>
  <si>
    <t>50 ml centrifuginis mėgintuvėlis</t>
  </si>
  <si>
    <t xml:space="preserve">Chronometras </t>
  </si>
  <si>
    <t>24 val. signalinis, kvarcinis, su laiko skaičiavimo į priekį ir atgal funkcijomis, sekundiniais parodymais. Gali būti statomas ant stalo ir magnetiškai tvirtinamas.</t>
  </si>
  <si>
    <t xml:space="preserve">Laboratorinė stiklinė, 25 ml </t>
  </si>
  <si>
    <t>Pagaminta iš stiklo, 25 ml talpos, 55 (±2) mm aukščio, 2,5 (±2) skersmens, graduota, su snapeliu, atspari karščiui.</t>
  </si>
  <si>
    <t>Krio mėgintuvėlis biologinių mėginių šaldymui</t>
  </si>
  <si>
    <t>Krio mėgintuvėlis pagamintas iš PP 2 ml talpos, su išviršiniu užsukamu dangteliu, atsparus šaldymui iki -196 ºC, plokščiu (neužapvalintu) dugnu. Sterilus, savyje neturintis Dnasės, Rnazės.</t>
  </si>
  <si>
    <t>vnt.</t>
  </si>
  <si>
    <t>Dėžutė užšaldytų biologinių mėginių archyvavimui</t>
  </si>
  <si>
    <t xml:space="preserve">Mėgintuvėlis  0,5 ml </t>
  </si>
  <si>
    <t>Eppendorf tipo 0,5 ml talpos, pagamintas iš PE; neutralios spalvos, standartinio tipo-konusiniu galu, nesterilus, negraduotas; dangtelis pritvirtintas prie mėgintuvėlio; atsparus šalymui iki - 20°C temperatūros.</t>
  </si>
  <si>
    <t>Šaldantis purškalas histologijai</t>
  </si>
  <si>
    <t>Greitai šaldantis nefiksuotą ir parafinu impregnuotą audinį, ne toksiškas, nekeičiantis ląstelių morfologijos, patogioje pakuotėje su lengvai pritvirtinamu snapeliu srovės nukreipimui į reikiamą vietą. Talpa ne mažesnė nei 200ml.</t>
  </si>
  <si>
    <t>Aligninas</t>
  </si>
  <si>
    <t>Medicininis, nesterialus</t>
  </si>
  <si>
    <t>5 kg</t>
  </si>
  <si>
    <t>Bintas</t>
  </si>
  <si>
    <t>Maišeliai 150 x 220 mm</t>
  </si>
  <si>
    <t>Pagaminti iš skaidraus PE, nepralaidūs vandeniui, galimas pakartotinas maišelio atidarymas ir uždarymas, su į maišelį integruotais bėgeliais/ruoželiais.</t>
  </si>
  <si>
    <t>Maišeliai 80 x 120 mm</t>
  </si>
  <si>
    <t>pH kalibravimo buferis 4.01pH</t>
  </si>
  <si>
    <t>4.01 pH buferis, skirtas kalibruoti Ph matavimo prietaisą WTW 330i, pH-electrode sentix 41 elektrodą.</t>
  </si>
  <si>
    <t>pH kalibravimo buferis 7 pH</t>
  </si>
  <si>
    <t>7 pH buferis, skirtas kalibruoti Ph matavimo prietaisą WTW 330i. pH-electrode sentix 41 elektrodą.</t>
  </si>
  <si>
    <t>3-5 litrų talpos,  autoklavuojamas su anga  adatų ar antgalių nuėmimui, dangtis trumpalaikiam ir ilgalaikiam indo uždengimui; pažymėtas specialia žyma</t>
  </si>
  <si>
    <t xml:space="preserve">Adatos </t>
  </si>
  <si>
    <t>Matmenys: storis x ilgis 1,6x40mm, 16Gx1 1/2". Tinkančios 37.1 pirkimo dalyje siūlomiems švirkštams.</t>
  </si>
  <si>
    <t>Indai 1L</t>
  </si>
  <si>
    <t xml:space="preserve">Histologinių mėginių transportavimo indas 1 l talpos (±200 ml) Pagamintas iš PP arba PE; be etiketės su sandariai užsukamu/užspaudžiamu dangteliu. </t>
  </si>
  <si>
    <t>Indai 500ml</t>
  </si>
  <si>
    <t xml:space="preserve">Histologinių mėginių transportavimo indas 500ml l talpos (±100 ml) Pagamintas iš PP arba PE; be etiketės su sandariai užsukamu/užspaudžiamu dangteliu. </t>
  </si>
  <si>
    <t>Indeliai 50ml</t>
  </si>
  <si>
    <t xml:space="preserve">Histologinių mėginių transportavimo indas 50 ml talpos (±10 ml) Pagamintas iš PP arba PE; be etiketės su sandariai užsukamu dangteliu. </t>
  </si>
  <si>
    <t>Autopsinių instrumentų ašmenys</t>
  </si>
  <si>
    <t xml:space="preserve"> Ašmenys 170 mm –  pagaminti iš specialaus nerūdijančio plieno, 170 mm ilgio, tinkantys darbui su rankenėle pagaminta iš cheminėms medžiagoms bei autoklavavimui atsparaus plastiko, 160 (±5) mm ilgio, 18 (±2) mm pločio.</t>
  </si>
  <si>
    <t xml:space="preserve"> Ašmenys smegenų pjaustymui –   pagaminti iš specialaus nerūdijančio plieno, 325 mm ilgio,  tinkantys darbui su rankenėle pagaminta iš cheminėms medžiagoms bei autoklavavimui atsparaus plastiko, 160 (±5) mm ilgio, 18 (±2) mm pločio.</t>
  </si>
  <si>
    <t>Žirklės chirurginės lenktos</t>
  </si>
  <si>
    <t>Iš nerūdijančio plieno, 150-180 mm ilgio, lenktais užapvalintais bukais galais</t>
  </si>
  <si>
    <t>Žirklės chirurginės užapvalintos</t>
  </si>
  <si>
    <t>Iš nerūdijančio plieno, 150-180 mm ilgio, užapvalintais bukais galais</t>
  </si>
  <si>
    <t>Žirklės chirurginės smailios</t>
  </si>
  <si>
    <t>Iš nerūdijančio plieno, 100-140 mm ilgio, smailiais galais</t>
  </si>
  <si>
    <t xml:space="preserve">Objektinių stiklelių dengimui rankomis. Matmenys 22x22 mm, storis 0,19-0,23 mm (Nr.2). Cheminės savybės: hidrolitinė klasė HGB 1 pagal DIN ISO 719. Na2O kiekis - ne daugiau kaip 20 μg/g. Optinės savybės: Refrakcijos indeksas ηe (L = 546.1nm): 1.5255 ±0.0015, ηD (L = 589,3 nm): 1.5230; šviesos pralaidumas kai storis 0,15 mm = 91.7 ±0.3% </t>
  </si>
  <si>
    <t xml:space="preserve">Filtrinis popierius, 150 mm ø </t>
  </si>
  <si>
    <t>150 mm skersmens apskritas filtrinis popierius kokybinei analizei, skirtas bendriems laboratoriniams darbams. Filtravimo greitis pagal Herzbergą 10-20 s/100 ml (greitas), išlaikymas 12-15µm</t>
  </si>
  <si>
    <t>Antgalis vienakanaliam mechaniniam mikrodozatoriui, turinčiam 0,5-10 µl tūrio intervalą  Pailginto tipo, 45-46 mm ilgio</t>
  </si>
  <si>
    <t>Filtras vienakanaliam mechaniniam mikrodozatoriui, turinčiam 500-5 000 µl tūrio intervalą</t>
  </si>
  <si>
    <t>Filtras vienakanaliam mechaniniam mikrodozatoriui, turinčiam 100-1000 µl tūrio intervalą</t>
  </si>
  <si>
    <t>Filtras vienakanaliam mechaniniam mikrodozatoriui, turinčiam 10-100 µl tūrio intervalą</t>
  </si>
  <si>
    <t>Medicininis, nesterialus tvarstis 14 cm x 7 m.±30%</t>
  </si>
  <si>
    <r>
      <t xml:space="preserve">50 ml talpos Falcon tipo graduotas, pagamintas iš PP, užsukamas, 29±1 mm skersmens, 115±1 mm ilgio, galimybė centrifuguoti iki 3500 aps/min. Tinkantis naudoti dirbant su </t>
    </r>
    <r>
      <rPr>
        <i/>
        <sz val="10"/>
        <rFont val="Times New Roman"/>
        <family val="1"/>
        <charset val="186"/>
      </rPr>
      <t>Hettich ROTANTA 460</t>
    </r>
    <r>
      <rPr>
        <sz val="10"/>
        <rFont val="Times New Roman"/>
        <family val="1"/>
        <charset val="186"/>
      </rPr>
      <t xml:space="preserve"> centrifugos 5259 adapteriu. </t>
    </r>
  </si>
  <si>
    <r>
      <t xml:space="preserve">Plastikinė, skirta užšaldytų  mėginių saugojimui žemoje iki -196 ºC temperatūroje. Su permatomu dangteliu, kuriame tamsia spalva įspaustos saugojamų mėginių pozicijų vietos/numeriai. Dėžutės talpa nuo 80 iki 100 šaldymui pritaikytų  2 ml talpos buteliukų </t>
    </r>
    <r>
      <rPr>
        <sz val="10"/>
        <rFont val="Times New Roman"/>
        <family val="1"/>
        <charset val="186"/>
      </rPr>
      <t>siūlomų  pozicijoje aukščiau.</t>
    </r>
  </si>
  <si>
    <t>100vnt.</t>
  </si>
  <si>
    <t>Petri lėkštelės</t>
  </si>
  <si>
    <t>Pagaminta iš PP arba PS, skaidri, kvadratinė lėkštelė su dangteliu,  matmenys 9 cm (±1) ilgio, 9 cm (±1) pločio, 1 cm (±1) aukščio</t>
  </si>
  <si>
    <t>Pagaminta iš PP arba PS, skaidri, apvali lėkštelė su dangteliu ir petri padeliu, skersmuo 47 (±4) mm</t>
  </si>
  <si>
    <t>Petri lėkštelės su petri padeliu</t>
  </si>
  <si>
    <t>Didelių objektinių stiklelių (76x50mm) dažymo krepšelių įdėklai</t>
  </si>
  <si>
    <t>kompl.</t>
  </si>
  <si>
    <t>12.1</t>
  </si>
  <si>
    <t>12.2</t>
  </si>
  <si>
    <t>12.3</t>
  </si>
  <si>
    <t>12.4</t>
  </si>
  <si>
    <t>12.5</t>
  </si>
  <si>
    <t>12.6</t>
  </si>
  <si>
    <t>12.7</t>
  </si>
  <si>
    <t>12.8</t>
  </si>
  <si>
    <t>12.9</t>
  </si>
  <si>
    <t xml:space="preserve">Antgalis 500-5000 µl tūrio  </t>
  </si>
  <si>
    <t xml:space="preserve">Antgalis  0,5-10 µl tūrio </t>
  </si>
  <si>
    <t>Mechaninis vienakanalis mikrodozatorius 500 -    5 000 µl ribose</t>
  </si>
  <si>
    <t>Mechaninis vienakanalis mikrodozatorius, 100 -   1 000 µl</t>
  </si>
  <si>
    <t>Mechaninis vienakanalis mikrodozatorius  10 - 100 µl</t>
  </si>
  <si>
    <t>Mechaninis vienakanalis Mikrodozatorius,  0,5 - 10 µl</t>
  </si>
  <si>
    <t>Filtras mikrodozatoriui (500-5000 µl)</t>
  </si>
  <si>
    <t>Filtras mikrodozatoriui (100-1000 µl)</t>
  </si>
  <si>
    <t>Filtras mikrodozatoriui (10-100 µl)</t>
  </si>
  <si>
    <t>20.1</t>
  </si>
  <si>
    <t>20.2</t>
  </si>
  <si>
    <t>25.1</t>
  </si>
  <si>
    <t>25.2</t>
  </si>
  <si>
    <t>26.1</t>
  </si>
  <si>
    <t>26.2</t>
  </si>
  <si>
    <t>35.1</t>
  </si>
  <si>
    <t>35.2</t>
  </si>
  <si>
    <t>36.1</t>
  </si>
  <si>
    <t>36.2</t>
  </si>
  <si>
    <t>36.3</t>
  </si>
  <si>
    <t>Užšaldytų mėginių dėžučių stovas</t>
  </si>
  <si>
    <r>
      <t>Nerūdijančio plieno stovas tinkantis  šaldymui žemose temperatūrose azote (-80</t>
    </r>
    <r>
      <rPr>
        <sz val="10"/>
        <rFont val="Calibri"/>
        <family val="2"/>
        <charset val="186"/>
      </rPr>
      <t>°</t>
    </r>
    <r>
      <rPr>
        <sz val="10"/>
        <rFont val="Times New Roman"/>
        <family val="1"/>
        <charset val="186"/>
      </rPr>
      <t xml:space="preserve"> temp.). Pritaikytas Forma 8600 Series šaldikliui, 481 L. Stovo aukštis 67,3cm </t>
    </r>
    <r>
      <rPr>
        <sz val="10"/>
        <rFont val="Calibri"/>
        <family val="2"/>
        <charset val="186"/>
      </rPr>
      <t xml:space="preserve">± 0,5 cm, plotis 14cm ±0,5cm. Į stovą telpa 12 dėžučių (dėžutės plotis 13cm, ilgis 13cm). </t>
    </r>
  </si>
  <si>
    <t>1 litro talpos,  autoklavuojamas su anga  adatų ar antgalių nuėmimui, dangtis trumpalaikiam ir ilgalaikiam indo uždengimui; pažymėtas specialia žyma</t>
  </si>
  <si>
    <t>Indas aštrioms atliekoms 1L</t>
  </si>
  <si>
    <t>Matavimo cilindras, 100ml</t>
  </si>
  <si>
    <t>Pagamintas iš stiklo 100 ml talpos, aukštas, graduotas</t>
  </si>
  <si>
    <t>Indas aštrioms atliekoms 3-5L</t>
  </si>
  <si>
    <t>Piltuvėlis 100 mm, ilgu koteliu</t>
  </si>
  <si>
    <t>Dažymo indelis stačiakampis</t>
  </si>
  <si>
    <t>Pagamintas iš stiklo, su stikliniu dangteliu, Hellendahl tipo, su grioveliais, 8/16 objektinių stiklelių dažymui, 105 x 60 x 55 mm (±5mm) dydžio</t>
  </si>
  <si>
    <t>Sterilus šepetėlis endocervikaliniam mėginių ėmimui, naudojamas ginekologijoje gimdos kaklelio vėžio patikros procedūroms (Pap-testas).</t>
  </si>
  <si>
    <t>Šepetėlis skirtas endocervikaliniam mėginių ėmimui</t>
  </si>
  <si>
    <t>Citologinis ląstelių fiksatorius</t>
  </si>
  <si>
    <t>200 ml</t>
  </si>
  <si>
    <t xml:space="preserve">
Fiksatorius pagamintas alkoholiniu pagrindu, greitai džiūsta ir sudaro ploną plėvelę, skirtą laikui bėgant išlaikyti mėginius.</t>
  </si>
  <si>
    <t>Stiklinis, ilgu koteliu - 110 mm (±5 mm), skersmuo - 100 mm (±5 mm).</t>
  </si>
  <si>
    <t>Kolba Erlenmejerio, 5 l</t>
  </si>
  <si>
    <t>5 litrų talpos, siauru kaklu (kaklo vidinis skersmuo ne mažesnis nei 45 mm (±1 mm), išorinis skersmuo - ne mažesnis nei 55 mm (±1 mm)); dugno skersmuo - apie 220 mm (±5 mm), aukštis - apie 365 mm (±5 mm); graduota, atspari kaitinimui</t>
  </si>
  <si>
    <t>Vienkartinis pincetas iš plastiko</t>
  </si>
  <si>
    <t>Vienkartinis pincetas 115 mm ilgio, baltos spalvos, plastikinis.</t>
  </si>
  <si>
    <t>Objektinis stiklelis baltu galu, 76x26x1 mm</t>
  </si>
  <si>
    <r>
      <t xml:space="preserve">Spalvotas laukelis (baltas) iš abiejų pusių užrašams (galimybė užrašus atlikti grafitiniu pieštuku ir žymėti stiklelių žymėjimo automatu SlideMate), matmenys - dydis 75x25 mm </t>
    </r>
    <r>
      <rPr>
        <sz val="10"/>
        <rFont val="Calibri"/>
        <family val="2"/>
        <charset val="186"/>
      </rPr>
      <t xml:space="preserve">± </t>
    </r>
    <r>
      <rPr>
        <sz val="10"/>
        <rFont val="Times New Roman"/>
        <family val="1"/>
        <charset val="186"/>
      </rPr>
      <t>1 mm, storis 1 mm, 90º kampais, neperdengti popierėliais, apsaugoti nuo drėgmės poveikio. Kokybės sertifikatas : ISO Nr. 8037/I CE.</t>
    </r>
  </si>
  <si>
    <r>
      <t xml:space="preserve">Su ilgalaikiu teigiamu elektrostatiniu krūviu, matinis laukelis užrašams (galimybė užrašus atlikti grafitiniu pieštuku ir žymėti stiklelių žymėjimo automatu SlideMate), matmenys - dydis 76x26 </t>
    </r>
    <r>
      <rPr>
        <sz val="10"/>
        <rFont val="Calibri"/>
        <family val="2"/>
        <charset val="186"/>
      </rPr>
      <t>±</t>
    </r>
    <r>
      <rPr>
        <sz val="10"/>
        <rFont val="Times New Roman"/>
        <family val="1"/>
        <charset val="186"/>
      </rPr>
      <t xml:space="preserve">1 mm, storis 1 mm, briaunos 90º, neperdengti popierėliais, šlifuotais kraštais, pakuotėje po 50-100 vnt., stiklo minkštėjimo temperatūros taškas: 720ºC, kokybės sertifikatas : ISO Nr. 8037/I CE. </t>
    </r>
  </si>
  <si>
    <t>rinkinys</t>
  </si>
  <si>
    <t>Histologinė liejimo kasetė su dangteliu</t>
  </si>
  <si>
    <t>Standartinė, su apvaliomis angomis; audinių parafininio bloko formavimui. Atskirai baltos, geltonos, šviesiai žalios, rožinės ir šviesiai mėlynos spalvų. Tinkanti kokybiškam ir lengvam žymėjimui  kasečių žymėjimo įrenginiu „Leica IP C“. Ant jų atspausdintas barkodas turi būti lengvai nuskaitomas barkodų skaitytuvu.</t>
  </si>
  <si>
    <t>1 mato vnt. įkainis, Eur be PVM</t>
  </si>
  <si>
    <t>Tiekėjo siūlomos pakuotės kaina, Eur be PVM</t>
  </si>
  <si>
    <t xml:space="preserve"> Dengiamieji stikleliai. Siūlomos prekės turi būti to paties gamintojo.</t>
  </si>
  <si>
    <t>5.1</t>
  </si>
  <si>
    <t>5.2</t>
  </si>
  <si>
    <t>5.3</t>
  </si>
  <si>
    <t>5.4</t>
  </si>
  <si>
    <r>
      <t>Nerūdijančio plieno, dviejų dalių, rėmelių  rinkinys, skirtas automatinėms dažymo mašinų objektinių stiklelių krepšeliams.</t>
    </r>
    <r>
      <rPr>
        <u/>
        <sz val="10"/>
        <rFont val="Times New Roman"/>
        <family val="1"/>
        <charset val="186"/>
      </rPr>
      <t xml:space="preserve"> Rėmelis skirtas talpinti didelius stiklelius (76x50mm).</t>
    </r>
    <r>
      <rPr>
        <sz val="10"/>
        <rFont val="Times New Roman"/>
        <family val="1"/>
        <charset val="186"/>
      </rPr>
      <t xml:space="preserve"> Objektinių stiklelių rėmelis telpa į standartinę objektinių stiklelių vietą kaip skaidrė. Šį papildomą adapterį galima pastatyti tinkamu atstumu, kad atsirastų erdvė dideliam objektiniui stikleliui laikyti.</t>
    </r>
  </si>
  <si>
    <t>5 pirkimo dalies suma, Eur be PVM</t>
  </si>
  <si>
    <t>20 pirkimo dalies suma, Eur be PVM</t>
  </si>
  <si>
    <t>25 pirkimo dalies suma, Eur be PVM</t>
  </si>
  <si>
    <t>26 pirkimo dalies suma, Eur be PVM</t>
  </si>
  <si>
    <t>35 pirkimo dalies suma, Eur be PVM</t>
  </si>
  <si>
    <t>36 pirkimo dalies suma, Eur be PVM</t>
  </si>
  <si>
    <t xml:space="preserve">Santariškių g. 2, LT-08661 Vilnius, įmonės kodas 124364561, PVM kodas LT243645610 Tel. +3706 9779853, el. pašto adresas: algimantas.varzgalys@vpc.lt    </t>
  </si>
  <si>
    <t xml:space="preserve">Pasiūlymas turi tenkinti žemiau išvardintas sąlygas: </t>
  </si>
  <si>
    <t>3. Pirkimo dalies objektai neskaidomi į dalis, todėl pasiūlymai teikiami visai pirkimo daliai.</t>
  </si>
  <si>
    <t xml:space="preserve">4. Tiekėjas turi pateikti informaciją, įrodančią parduodamos prekės atitikimą kokybės ir techniniams reikalavimams, nurodytiems pirkimo dokumentų techninėje specifikacijoje:  gamintojo parengtus katalogus ir siūlomų prekių techninių charakteristikų aprašymus. Taip pat tiekėjas turi pateikti nuorodą į gamintojo interneto svetainę, kurioje perkančiosios organizacijos vertintojai galėtų patikrinti teikiamų duomenų autentiškumą. </t>
  </si>
  <si>
    <t>5. Pateiktų prekių galiojimo terminas pristatymo metu turi būti ne trumpesnis nei 6 mėn. nuo gamintojo nustatyto galiojimo termino pabaigos.</t>
  </si>
  <si>
    <t>6. Vykdomas žaliasis pirkimas – siekiant mažinti poveikį aplinkai, pirkimui taikomas mažesnio popieriaus suvartojimo spausdinimui reikalavimas. Tiek pasiūlymas, tiek sutartis pasirašomi elektroniniu parašu.</t>
  </si>
  <si>
    <t>Valstybinis patologijos centras, viešosios įstaigos Vilniaus universiteto ligoninės Santaros klinikų filialas (toliau - VPC),  įsigys žemiau išvardintus medicinines darbo priemones, skirtas patologijos tyrimams.</t>
  </si>
  <si>
    <t>1. Pirkime pateikti pirkimo objekto pavyzdžių gali būti reikalaujama dėl jų įvertinimo pagal techninės specifikacijos reikalavimus ir įsitikinimo, jog siūlomos prekės pilnai atitinka techninėje specifikacijoje nustatytus reikalavimus. Perkančioji organizacija raštu gali prašyti galimo laimėtojo arba ir kitų dalyvių pateikti pirkimo objekto pavyzdžius per 7 kalendorines dienas. Jei dalyvis nepateiks pirkimo objekto pavyzdžių per nustatytą terminą, jo pasiūlymas bus atmestas kaip neatitinkantis pirkimo dokumentų reikalavimų. Prekių pavyzdžiai bus testuojami Valstybiniame  patologijos centre, VšĮ VUL SK filiale atliekant diagnostikos procedūras ir bus negrąžinami. Pavyzdžiai turi būti nemokami ir pateikiami su prekių perdavimą įrodančiu dokumentu. Jei tiekėjas nepateiks visų siūlomų prekių pavyzdžių (bei papildomų priemonių reikalingų testavimui atlikti), jo pasiūlymas bus atmestas kaip neatitinkantis pirkimo dokumentų reikalavimų.</t>
  </si>
  <si>
    <t>1 mato vnt. įkainis, Eur su PVM</t>
  </si>
  <si>
    <t>Pirkimo dalies objekto Nr.</t>
  </si>
  <si>
    <t>12 pirkimo dalies suma, Eur be PVM</t>
  </si>
  <si>
    <t xml:space="preserve">                                                                                                                                                                                                                           
TECHNINĖ SPECIFIKACIJA IR PASIŪLYMO FORMA
 DARBO PRIEMONĖS PATOLOGINIAMS TYRIMAMS
</t>
  </si>
  <si>
    <t>2.  Tiekėjų pasiūlytos prekių kainos pirkimo dalims, bus vertinamos pagal mažiausią pasiūlytą 1 mato vnt. įkainį be PVM visai pirkimo daliai. Pirkimo dalys, susidedančios iš kelių pirkimo objekto dalių, bus vertinamos pagal mažiausios įkainių sumos kriterijų be PVM.</t>
  </si>
  <si>
    <t>7. Visoms nurodytoms konkrečioms medžiagoms ir/ar konkretiems pavadinimams, standartams tiekėjas gali siūlyti lygiavertę prekę. Tiekėjas, siūlantis lygiavertę prekę privalo savo pasiūlyme patikimomis priemonėmis įrodyti, kad siūloma prekė yra lygiavertė ir atitinka techninėje specifikacijoje keliamus reikalavimus.</t>
  </si>
  <si>
    <t xml:space="preserve">Indas 5 L </t>
  </si>
  <si>
    <t xml:space="preserve">Histologinių mėginių transportavimo indas 5 l talpos (±200 ml) Pagamintas iš PP arba PE; be etiketės su sandariai užsukamu/užspaudžiamu dangteliu. </t>
  </si>
  <si>
    <r>
      <t xml:space="preserve">Standartinė, su pailgomis angomis; audinių parafininio bloko formavimui. Atskirai baltos, geltonos, šviesiai žalios, rožinės ir šviesiai mėlynos spalvų. Tinkanti kokybiškam ir lengvam žymėjimui lazeriniu kasečių žymėjimo įrenginiu </t>
    </r>
    <r>
      <rPr>
        <i/>
        <sz val="10"/>
        <rFont val="Times New Roman"/>
        <family val="1"/>
        <charset val="186"/>
      </rPr>
      <t xml:space="preserve">Epredia „FA-TECH VEGA“. </t>
    </r>
    <r>
      <rPr>
        <sz val="10"/>
        <color theme="1"/>
        <rFont val="Times New Roman"/>
        <family val="1"/>
        <charset val="186"/>
      </rPr>
      <t>Ant jų atspausdintas barkodas turi būti lengvai nuskaitomas barkodų skaitytuvu.</t>
    </r>
  </si>
  <si>
    <t xml:space="preserve">Rinkinys turi turėti visus reikiamus įrankius darbui su 3D Histech TMA Master II prietaisu. </t>
  </si>
  <si>
    <t>Mikrogardelių gręžtukų rinkinys darbui su 3D Histech TMA Master II prietaisu</t>
  </si>
  <si>
    <r>
      <t xml:space="preserve">12 pirkimo dalyje siūlomi mikrodozatoriai turi būti su chemikalams atspariu keramikiniu stūmokliu, autoklavuojama apatine dalimi bei atskiru antgalio nuėmimo mygtuku. Su kalibravimo galimybe. Visi dozatoriai turi būti su metrologine patikra. Visos siūlomos atitinkamo tūrio dalys: mikrodozatorius, antgalis ir filtriukas turi būti to paties gamintojo ir tikti viena kitai. Šis pirkimo objektas neskaidomas į dalis, todėl pasiūlymas teikiamas visai pirkimo daliai. 12.1-12.2 pirkimo dalyse siūlomi antgaliai turi būti tinkami </t>
    </r>
    <r>
      <rPr>
        <u/>
        <sz val="10"/>
        <rFont val="Times New Roman"/>
        <family val="1"/>
        <charset val="186"/>
      </rPr>
      <t>Sartorius Biohit</t>
    </r>
    <r>
      <rPr>
        <sz val="10"/>
        <rFont val="Times New Roman"/>
        <family val="1"/>
        <charset val="186"/>
      </rPr>
      <t xml:space="preserve"> arba lygiaverčiams mikrodozatoriams.</t>
    </r>
  </si>
  <si>
    <r>
      <t xml:space="preserve">VšĮ VILNIAUS UNIVERSITETO LIGONINĖ SANTAROS KLINIKOS      </t>
    </r>
    <r>
      <rPr>
        <b/>
        <sz val="12"/>
        <color rgb="FFFF0000"/>
        <rFont val="Times New Roman"/>
        <family val="1"/>
        <charset val="186"/>
      </rPr>
      <t>1 SPS priedas</t>
    </r>
  </si>
  <si>
    <t>Pirkimo daliai skirta maksimali  suma, Eur be PVM</t>
  </si>
  <si>
    <t>72 vnt.</t>
  </si>
  <si>
    <t>SlideMate Microscope Slide, White tab, 25 x 75 x 1 mm, ground edges, 90º corners, 72; TT-40418217-W(1)</t>
  </si>
  <si>
    <t>SlideMate Plus Adhesion Microscope Slide, White tab, 25 x 75 x 1 mm, ground edges,, 72; TT-40418218-PS-W(1)</t>
  </si>
  <si>
    <t>100 vnt.</t>
  </si>
  <si>
    <t>Menzel Coverslips 24x32mm, 1# (0,13 - 0,16 mm), ; BBAD02400320#A113MNZ#0##(1)</t>
  </si>
  <si>
    <t>Menzel Coverslips 24x50mm, 1# (0,13 - 0,16 mm), 100vnt.; BB02400500A113MNZ0(1)</t>
  </si>
  <si>
    <t>Menzel Coverslips 18x18mm, #1,5 (0,16 - 0,19 mm), 100 vnt.; BB01800180AC20MNZ0(1)</t>
  </si>
  <si>
    <t xml:space="preserve"> Menzel Coverslips 22x22mm, #2 (0,19 - 0,23 mm) 100 vnt.; BB02200220A2D3MNZ0(1)</t>
  </si>
  <si>
    <t>1000 vnt.</t>
  </si>
  <si>
    <t>Slotted cassettes w/ front tab in taped stacks (white; yellow; green; pink; blue); 
110-01-10LM; 110-02-10LM; 110-05-10LM; 110-04-10LM; 110-03-10LM</t>
  </si>
  <si>
    <t>2.570,00</t>
  </si>
  <si>
    <t>3.109,70</t>
  </si>
  <si>
    <t>Complete set of
 punchers and drills in wooden box for TMA Master, 3DHistech, HP-TMA-F4S-200000</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</si>
</sst>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186"/>
      <scheme val="minor"/>
    </font>
    <font>
      <sz val="10"/>
      <name val="Times New Roman"/>
      <family val="1"/>
      <charset val="186"/>
    </font>
    <font>
      <sz val="10"/>
      <color theme="1"/>
      <name val="Times New Roman"/>
      <family val="1"/>
      <charset val="186"/>
    </font>
    <font>
      <sz val="10"/>
      <color rgb="FF000000"/>
      <name val="Times New Roman"/>
      <family val="1"/>
      <charset val="186"/>
    </font>
    <font>
      <sz val="10"/>
      <name val="Arial"/>
      <family val="2"/>
      <charset val="186"/>
    </font>
    <font>
      <sz val="10"/>
      <color rgb="FFFF0000"/>
      <name val="Times New Roman"/>
      <family val="1"/>
      <charset val="186"/>
    </font>
    <font>
      <i/>
      <sz val="10"/>
      <name val="Times New Roman"/>
      <family val="1"/>
      <charset val="186"/>
    </font>
    <font>
      <u/>
      <sz val="10"/>
      <name val="Times New Roman"/>
      <family val="1"/>
      <charset val="186"/>
    </font>
    <font>
      <sz val="10"/>
      <color rgb="FF2E0927"/>
      <name val="Times New Roman"/>
      <family val="1"/>
      <charset val="186"/>
    </font>
    <font>
      <sz val="10"/>
      <name val="Calibri"/>
      <family val="2"/>
      <charset val="186"/>
    </font>
    <font>
      <b/>
      <sz val="12"/>
      <color theme="1"/>
      <name val="Times New Roman"/>
      <family val="1"/>
      <charset val="186"/>
    </font>
    <font>
      <b/>
      <sz val="12"/>
      <name val="Times New Roman"/>
      <family val="1"/>
      <charset val="186"/>
    </font>
    <font>
      <b/>
      <sz val="11"/>
      <name val="Times New Roman"/>
      <family val="1"/>
      <charset val="186"/>
    </font>
    <font>
      <b/>
      <sz val="12"/>
      <color rgb="FFFF0000"/>
      <name val="Times New Roman"/>
      <family val="1"/>
      <charset val="186"/>
    </font>
    <font>
      <b/>
      <sz val="10"/>
      <name val="Times New Roman"/>
      <family val="1"/>
      <charset val="186"/>
    </font>
  </fonts>
  <fills count="9">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2"/>
        <bgColor indexed="64"/>
      </patternFill>
    </fill>
    <fill>
      <patternFill patternType="solid">
        <fgColor theme="7" tint="0.79998168889431442"/>
        <bgColor indexed="64"/>
      </patternFill>
    </fill>
    <fill>
      <patternFill patternType="solid">
        <fgColor theme="0"/>
        <bgColor indexed="64"/>
      </patternFill>
    </fill>
    <fill>
      <patternFill patternType="solid">
        <fgColor rgb="FFFFFFFF"/>
        <bgColor indexed="64"/>
      </patternFill>
    </fill>
    <fill>
      <patternFill patternType="solid">
        <fgColor theme="5"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cellStyleXfs>
  <cellXfs count="140">
    <xf numFmtId="0" fontId="0" fillId="0" borderId="0" xfId="0"/>
    <xf numFmtId="0" fontId="1" fillId="2"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 fillId="0" borderId="0" xfId="0" applyFont="1"/>
    <xf numFmtId="0" fontId="2" fillId="0" borderId="1" xfId="0" applyFont="1" applyBorder="1"/>
    <xf numFmtId="0" fontId="2" fillId="0" borderId="1" xfId="0" applyFont="1" applyBorder="1" applyAlignment="1">
      <alignment horizontal="center" vertical="center"/>
    </xf>
    <xf numFmtId="0" fontId="3"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1" fillId="0" borderId="1" xfId="1" applyFont="1" applyBorder="1" applyAlignment="1">
      <alignment horizontal="left" vertical="center" wrapText="1"/>
    </xf>
    <xf numFmtId="3" fontId="2" fillId="0" borderId="1" xfId="0" applyNumberFormat="1" applyFont="1" applyBorder="1" applyAlignment="1">
      <alignment horizontal="center" vertical="center"/>
    </xf>
    <xf numFmtId="0" fontId="1" fillId="0" borderId="1" xfId="1" applyFont="1" applyFill="1" applyBorder="1" applyAlignment="1">
      <alignment horizontal="left" vertical="center" wrapText="1"/>
    </xf>
    <xf numFmtId="0" fontId="1" fillId="0" borderId="5" xfId="1" applyFont="1" applyBorder="1" applyAlignment="1">
      <alignment horizontal="left" vertical="center" wrapText="1"/>
    </xf>
    <xf numFmtId="0" fontId="5" fillId="0" borderId="5" xfId="1" applyFont="1" applyFill="1" applyBorder="1" applyAlignment="1">
      <alignment horizontal="center" vertical="center" wrapText="1"/>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5" xfId="0" applyFont="1" applyFill="1" applyBorder="1" applyAlignment="1">
      <alignment vertical="center" wrapText="1"/>
    </xf>
    <xf numFmtId="0" fontId="2" fillId="0" borderId="5" xfId="0" applyFont="1" applyBorder="1"/>
    <xf numFmtId="0" fontId="5" fillId="0" borderId="1" xfId="1" applyFont="1" applyFill="1" applyBorder="1" applyAlignment="1">
      <alignment horizontal="center" vertical="center" wrapText="1"/>
    </xf>
    <xf numFmtId="3" fontId="2" fillId="0" borderId="6" xfId="0" applyNumberFormat="1" applyFont="1" applyBorder="1" applyAlignment="1">
      <alignment horizontal="center" vertical="center"/>
    </xf>
    <xf numFmtId="0" fontId="2" fillId="0" borderId="1" xfId="0" applyFont="1" applyFill="1" applyBorder="1" applyAlignment="1">
      <alignment vertical="center" wrapText="1"/>
    </xf>
    <xf numFmtId="0" fontId="5"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2" fillId="0" borderId="6" xfId="0" applyFont="1" applyBorder="1"/>
    <xf numFmtId="0" fontId="1" fillId="0" borderId="6" xfId="1" applyFont="1" applyBorder="1" applyAlignment="1">
      <alignment horizontal="center" vertical="center" wrapText="1"/>
    </xf>
    <xf numFmtId="0" fontId="1" fillId="0" borderId="6" xfId="1" applyFont="1" applyBorder="1" applyAlignment="1">
      <alignment horizontal="left" vertical="center" wrapText="1"/>
    </xf>
    <xf numFmtId="0" fontId="2" fillId="0" borderId="6" xfId="0" applyFont="1" applyBorder="1" applyAlignment="1">
      <alignment horizontal="center" vertical="center"/>
    </xf>
    <xf numFmtId="0" fontId="1" fillId="6" borderId="1" xfId="0" applyFont="1" applyFill="1" applyBorder="1" applyAlignment="1">
      <alignment horizontal="center" vertical="center" wrapText="1"/>
    </xf>
    <xf numFmtId="0" fontId="2" fillId="0" borderId="1" xfId="0" applyFont="1" applyBorder="1" applyAlignment="1">
      <alignment vertical="center" wrapText="1"/>
    </xf>
    <xf numFmtId="0" fontId="1" fillId="0" borderId="7" xfId="0" applyFont="1" applyBorder="1" applyAlignment="1">
      <alignment horizontal="left" vertical="center" wrapText="1"/>
    </xf>
    <xf numFmtId="0" fontId="1" fillId="0" borderId="3" xfId="0" applyFont="1" applyBorder="1" applyAlignment="1">
      <alignment horizontal="left" vertical="center" wrapText="1"/>
    </xf>
    <xf numFmtId="49" fontId="1" fillId="0" borderId="1" xfId="0" applyNumberFormat="1" applyFont="1" applyFill="1" applyBorder="1" applyAlignment="1">
      <alignment horizontal="left" vertical="center" wrapText="1"/>
    </xf>
    <xf numFmtId="49" fontId="1" fillId="0" borderId="6" xfId="0" applyNumberFormat="1" applyFont="1" applyFill="1" applyBorder="1" applyAlignment="1">
      <alignment horizontal="left" vertical="center" wrapText="1"/>
    </xf>
    <xf numFmtId="0" fontId="1" fillId="0" borderId="1" xfId="0" applyFont="1" applyBorder="1" applyAlignment="1">
      <alignment horizontal="left"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2" fillId="0" borderId="1" xfId="0" applyFont="1" applyBorder="1" applyAlignment="1">
      <alignment horizontal="left" vertical="center" wrapText="1"/>
    </xf>
    <xf numFmtId="0" fontId="3" fillId="0" borderId="1" xfId="0" applyFont="1" applyBorder="1" applyAlignment="1">
      <alignment horizontal="center" vertical="center"/>
    </xf>
    <xf numFmtId="3" fontId="3" fillId="0" borderId="1" xfId="0" applyNumberFormat="1" applyFont="1" applyBorder="1" applyAlignment="1">
      <alignment horizontal="center" vertical="center"/>
    </xf>
    <xf numFmtId="0" fontId="2" fillId="0" borderId="0" xfId="0" applyFont="1" applyBorder="1" applyAlignment="1">
      <alignment horizontal="left" vertical="center" wrapText="1"/>
    </xf>
    <xf numFmtId="0" fontId="1" fillId="0" borderId="3" xfId="0" applyFont="1" applyBorder="1" applyAlignment="1">
      <alignment horizontal="center" vertical="center" wrapText="1"/>
    </xf>
    <xf numFmtId="0" fontId="1" fillId="6" borderId="3" xfId="0" applyFont="1" applyFill="1" applyBorder="1" applyAlignment="1">
      <alignment horizontal="left" vertical="center" wrapText="1"/>
    </xf>
    <xf numFmtId="0" fontId="2" fillId="0" borderId="1" xfId="0" applyFont="1" applyBorder="1" applyAlignment="1">
      <alignment wrapText="1"/>
    </xf>
    <xf numFmtId="0" fontId="2" fillId="0" borderId="1" xfId="0" applyFont="1" applyFill="1" applyBorder="1"/>
    <xf numFmtId="0" fontId="2" fillId="0" borderId="0" xfId="0" applyFont="1" applyFill="1"/>
    <xf numFmtId="0" fontId="1" fillId="0" borderId="1" xfId="0" applyFont="1" applyFill="1" applyBorder="1" applyAlignment="1">
      <alignment horizontal="left" vertical="center" wrapText="1"/>
    </xf>
    <xf numFmtId="0" fontId="1" fillId="0" borderId="1" xfId="0" applyFont="1" applyBorder="1" applyAlignment="1">
      <alignment horizontal="left" wrapText="1"/>
    </xf>
    <xf numFmtId="0" fontId="1" fillId="6" borderId="1" xfId="0" applyFont="1" applyFill="1" applyBorder="1" applyAlignment="1">
      <alignment horizontal="left" vertical="center" wrapText="1"/>
    </xf>
    <xf numFmtId="0" fontId="2" fillId="0" borderId="0" xfId="0" applyFont="1" applyAlignment="1"/>
    <xf numFmtId="0" fontId="1" fillId="0" borderId="4" xfId="0" applyFont="1" applyBorder="1" applyAlignment="1">
      <alignment horizontal="left" vertical="center" wrapText="1"/>
    </xf>
    <xf numFmtId="49" fontId="1" fillId="0" borderId="1" xfId="0" applyNumberFormat="1" applyFont="1" applyFill="1" applyBorder="1" applyAlignment="1">
      <alignment vertical="center" wrapText="1"/>
    </xf>
    <xf numFmtId="0" fontId="1" fillId="0" borderId="0" xfId="0" applyFont="1" applyAlignment="1">
      <alignment wrapText="1"/>
    </xf>
    <xf numFmtId="0" fontId="1" fillId="0" borderId="8"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0" xfId="0" applyFont="1" applyFill="1" applyAlignment="1">
      <alignment vertical="center" wrapText="1"/>
    </xf>
    <xf numFmtId="49" fontId="1" fillId="2" borderId="1" xfId="0" applyNumberFormat="1" applyFont="1" applyFill="1" applyBorder="1" applyAlignment="1">
      <alignment horizontal="center" vertical="center" wrapText="1"/>
    </xf>
    <xf numFmtId="49" fontId="1" fillId="2" borderId="1" xfId="0" applyNumberFormat="1" applyFont="1" applyFill="1" applyBorder="1" applyAlignment="1">
      <alignment vertical="center" wrapText="1"/>
    </xf>
    <xf numFmtId="49" fontId="1" fillId="3" borderId="1" xfId="0" applyNumberFormat="1" applyFont="1" applyFill="1" applyBorder="1" applyAlignment="1">
      <alignment horizontal="center" vertical="center" wrapText="1"/>
    </xf>
    <xf numFmtId="49" fontId="1" fillId="0" borderId="5" xfId="0" applyNumberFormat="1" applyFont="1" applyFill="1" applyBorder="1" applyAlignment="1">
      <alignment horizontal="left" vertical="center" wrapText="1"/>
    </xf>
    <xf numFmtId="3" fontId="2" fillId="0" borderId="1" xfId="0" applyNumberFormat="1" applyFont="1" applyFill="1" applyBorder="1" applyAlignment="1">
      <alignment horizontal="center" vertical="center"/>
    </xf>
    <xf numFmtId="0" fontId="2" fillId="0" borderId="0" xfId="0" applyFont="1" applyFill="1" applyAlignment="1">
      <alignment wrapText="1"/>
    </xf>
    <xf numFmtId="0" fontId="2" fillId="0" borderId="0" xfId="0" applyFont="1" applyFill="1" applyBorder="1" applyAlignment="1">
      <alignment horizontal="left" vertical="center" wrapText="1"/>
    </xf>
    <xf numFmtId="0" fontId="2" fillId="0" borderId="0" xfId="0" applyFont="1" applyFill="1" applyBorder="1"/>
    <xf numFmtId="0" fontId="2" fillId="0" borderId="0" xfId="0" applyFont="1" applyFill="1" applyBorder="1" applyAlignment="1">
      <alignment horizontal="center" vertical="center"/>
    </xf>
    <xf numFmtId="0" fontId="1" fillId="0" borderId="0" xfId="0" applyFont="1" applyFill="1" applyBorder="1" applyAlignment="1">
      <alignment horizontal="left" vertical="center" wrapText="1" shrinkToFit="1"/>
    </xf>
    <xf numFmtId="0" fontId="2" fillId="0" borderId="0" xfId="0" applyFont="1" applyFill="1" applyBorder="1" applyAlignment="1">
      <alignment horizontal="left" vertical="center" wrapText="1" shrinkToFit="1"/>
    </xf>
    <xf numFmtId="0" fontId="2" fillId="0" borderId="0" xfId="0" applyFont="1" applyFill="1" applyBorder="1" applyAlignment="1">
      <alignment horizontal="left" vertical="center"/>
    </xf>
    <xf numFmtId="0" fontId="1" fillId="0" borderId="0" xfId="0" applyFont="1" applyFill="1" applyBorder="1" applyAlignment="1">
      <alignment horizontal="center" vertical="center" wrapText="1"/>
    </xf>
    <xf numFmtId="0" fontId="2" fillId="0" borderId="0" xfId="0" applyFont="1" applyFill="1" applyBorder="1" applyAlignment="1">
      <alignment wrapText="1" shrinkToFit="1"/>
    </xf>
    <xf numFmtId="0" fontId="8" fillId="0" borderId="0" xfId="0" applyFont="1" applyFill="1" applyBorder="1"/>
    <xf numFmtId="0" fontId="2" fillId="0" borderId="0" xfId="0" applyFont="1" applyFill="1" applyBorder="1" applyAlignment="1"/>
    <xf numFmtId="0" fontId="2" fillId="0" borderId="0" xfId="0" applyFont="1" applyAlignment="1">
      <alignment vertical="top"/>
    </xf>
    <xf numFmtId="0" fontId="1" fillId="0" borderId="5" xfId="0" applyFont="1" applyBorder="1" applyAlignment="1">
      <alignment horizontal="left" vertical="center" wrapText="1"/>
    </xf>
    <xf numFmtId="0" fontId="1" fillId="0" borderId="0" xfId="1" applyFont="1" applyFill="1" applyBorder="1" applyAlignment="1">
      <alignment horizontal="left" wrapText="1"/>
    </xf>
    <xf numFmtId="3" fontId="3" fillId="0" borderId="1" xfId="0" applyNumberFormat="1"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0" xfId="0" applyFont="1" applyFill="1" applyAlignment="1">
      <alignment horizontal="center" vertical="center"/>
    </xf>
    <xf numFmtId="0" fontId="1" fillId="0" borderId="1" xfId="0" applyFont="1" applyFill="1" applyBorder="1" applyAlignment="1">
      <alignment wrapText="1"/>
    </xf>
    <xf numFmtId="3" fontId="2" fillId="0" borderId="0" xfId="0" applyNumberFormat="1" applyFont="1"/>
    <xf numFmtId="0" fontId="1" fillId="0" borderId="6" xfId="1" applyFont="1" applyFill="1" applyBorder="1" applyAlignment="1">
      <alignment horizontal="left" vertical="center" wrapText="1"/>
    </xf>
    <xf numFmtId="3"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0" fontId="2" fillId="0" borderId="6" xfId="0" applyFont="1" applyFill="1" applyBorder="1"/>
    <xf numFmtId="0" fontId="2" fillId="0" borderId="1" xfId="0" applyFont="1" applyFill="1" applyBorder="1" applyAlignment="1">
      <alignment vertical="center"/>
    </xf>
    <xf numFmtId="0" fontId="2" fillId="0" borderId="5" xfId="0" applyFont="1" applyFill="1" applyBorder="1" applyAlignment="1">
      <alignment horizontal="center" vertical="center"/>
    </xf>
    <xf numFmtId="49" fontId="1" fillId="0" borderId="5" xfId="0" applyNumberFormat="1" applyFont="1" applyFill="1" applyBorder="1" applyAlignment="1">
      <alignment vertical="center" wrapText="1"/>
    </xf>
    <xf numFmtId="49" fontId="1" fillId="0" borderId="5" xfId="0" applyNumberFormat="1" applyFont="1" applyFill="1" applyBorder="1" applyAlignment="1">
      <alignment horizontal="left" wrapText="1"/>
    </xf>
    <xf numFmtId="0" fontId="2" fillId="0" borderId="5" xfId="0" applyFont="1" applyFill="1" applyBorder="1"/>
    <xf numFmtId="49" fontId="1" fillId="0" borderId="0" xfId="0" applyNumberFormat="1" applyFont="1" applyFill="1" applyBorder="1" applyAlignment="1">
      <alignment vertical="center" wrapText="1" shrinkToFit="1"/>
    </xf>
    <xf numFmtId="0" fontId="2" fillId="0" borderId="1" xfId="0" applyFont="1" applyBorder="1" applyAlignment="1">
      <alignment horizontal="left" wrapText="1"/>
    </xf>
    <xf numFmtId="0" fontId="2" fillId="7" borderId="1" xfId="0" applyFont="1" applyFill="1" applyBorder="1" applyAlignment="1">
      <alignment horizontal="left" vertical="center" wrapText="1"/>
    </xf>
    <xf numFmtId="0" fontId="1" fillId="0" borderId="1" xfId="0" applyFont="1" applyBorder="1" applyAlignment="1">
      <alignment vertical="center" wrapText="1"/>
    </xf>
    <xf numFmtId="0" fontId="1" fillId="0" borderId="6" xfId="0" applyFont="1" applyFill="1" applyBorder="1" applyAlignment="1">
      <alignment vertical="center" wrapText="1"/>
    </xf>
    <xf numFmtId="0" fontId="2" fillId="7" borderId="1" xfId="0" applyFont="1" applyFill="1" applyBorder="1" applyAlignment="1">
      <alignment vertical="center" wrapText="1"/>
    </xf>
    <xf numFmtId="0" fontId="1" fillId="0" borderId="2" xfId="1" applyFont="1" applyFill="1" applyBorder="1" applyAlignment="1">
      <alignment horizontal="left" vertical="center" wrapText="1"/>
    </xf>
    <xf numFmtId="49" fontId="1" fillId="0" borderId="4" xfId="0" applyNumberFormat="1" applyFont="1" applyFill="1" applyBorder="1" applyAlignment="1">
      <alignment horizontal="left" vertical="center" wrapText="1"/>
    </xf>
    <xf numFmtId="0" fontId="1" fillId="5" borderId="8" xfId="0" applyFont="1" applyFill="1" applyBorder="1" applyAlignment="1">
      <alignment wrapText="1"/>
    </xf>
    <xf numFmtId="0" fontId="1" fillId="2" borderId="1" xfId="0" applyFont="1" applyFill="1" applyBorder="1" applyAlignment="1">
      <alignment wrapText="1"/>
    </xf>
    <xf numFmtId="0" fontId="2" fillId="0" borderId="3" xfId="0" applyFont="1" applyBorder="1"/>
    <xf numFmtId="0" fontId="3" fillId="0" borderId="1" xfId="0" applyFont="1" applyFill="1" applyBorder="1" applyAlignment="1">
      <alignment horizontal="left" vertical="center" wrapText="1"/>
    </xf>
    <xf numFmtId="0" fontId="2" fillId="0" borderId="1" xfId="0" applyFont="1" applyFill="1" applyBorder="1" applyAlignment="1">
      <alignment horizontal="left" vertical="center"/>
    </xf>
    <xf numFmtId="49" fontId="14" fillId="8" borderId="1" xfId="0" applyNumberFormat="1" applyFont="1" applyFill="1" applyBorder="1" applyAlignment="1" applyProtection="1">
      <alignment horizontal="center" vertical="center" wrapText="1"/>
    </xf>
    <xf numFmtId="0" fontId="2" fillId="8" borderId="1" xfId="0" applyFont="1" applyFill="1" applyBorder="1"/>
    <xf numFmtId="2" fontId="2" fillId="0" borderId="1" xfId="0" applyNumberFormat="1" applyFont="1" applyFill="1" applyBorder="1"/>
    <xf numFmtId="0" fontId="2" fillId="0" borderId="1" xfId="0" applyFont="1" applyFill="1" applyBorder="1" applyAlignment="1">
      <alignment wrapText="1"/>
    </xf>
    <xf numFmtId="2" fontId="2" fillId="0" borderId="1" xfId="0" applyNumberFormat="1" applyFont="1" applyBorder="1"/>
    <xf numFmtId="2" fontId="2" fillId="0" borderId="5" xfId="0" applyNumberFormat="1" applyFont="1" applyBorder="1"/>
    <xf numFmtId="2" fontId="2" fillId="0" borderId="6" xfId="0" applyNumberFormat="1" applyFont="1" applyBorder="1"/>
    <xf numFmtId="2" fontId="1" fillId="2" borderId="1" xfId="0" applyNumberFormat="1" applyFont="1" applyFill="1" applyBorder="1" applyAlignment="1">
      <alignment wrapText="1"/>
    </xf>
    <xf numFmtId="2" fontId="1" fillId="0" borderId="1" xfId="0" applyNumberFormat="1" applyFont="1" applyFill="1" applyBorder="1" applyAlignment="1">
      <alignment wrapText="1"/>
    </xf>
    <xf numFmtId="0" fontId="2" fillId="0" borderId="6" xfId="0" applyNumberFormat="1" applyFont="1" applyBorder="1"/>
    <xf numFmtId="2" fontId="2" fillId="0" borderId="6" xfId="0" applyNumberFormat="1" applyFont="1" applyFill="1" applyBorder="1"/>
    <xf numFmtId="1" fontId="2" fillId="0" borderId="1" xfId="0" applyNumberFormat="1" applyFont="1" applyBorder="1"/>
    <xf numFmtId="2" fontId="2" fillId="0" borderId="1" xfId="0" applyNumberFormat="1" applyFont="1" applyBorder="1" applyAlignment="1">
      <alignment horizontal="right"/>
    </xf>
    <xf numFmtId="0" fontId="10" fillId="0" borderId="3" xfId="0" applyFont="1" applyBorder="1" applyAlignment="1">
      <alignment horizontal="left"/>
    </xf>
    <xf numFmtId="0" fontId="10" fillId="0" borderId="4" xfId="0" applyFont="1" applyBorder="1" applyAlignment="1">
      <alignment horizontal="left"/>
    </xf>
    <xf numFmtId="0" fontId="10" fillId="0" borderId="2" xfId="0" applyFont="1" applyBorder="1" applyAlignment="1">
      <alignment horizontal="left"/>
    </xf>
    <xf numFmtId="49" fontId="1" fillId="5" borderId="3" xfId="0" applyNumberFormat="1" applyFont="1" applyFill="1" applyBorder="1" applyAlignment="1">
      <alignment horizontal="left" vertical="center" wrapText="1" shrinkToFit="1"/>
    </xf>
    <xf numFmtId="49" fontId="1" fillId="5" borderId="4" xfId="0" applyNumberFormat="1" applyFont="1" applyFill="1" applyBorder="1" applyAlignment="1">
      <alignment horizontal="left" vertical="center" wrapText="1" shrinkToFit="1"/>
    </xf>
    <xf numFmtId="49" fontId="1" fillId="5" borderId="2" xfId="0" applyNumberFormat="1" applyFont="1" applyFill="1" applyBorder="1" applyAlignment="1">
      <alignment horizontal="left" vertical="center" wrapText="1" shrinkToFit="1"/>
    </xf>
    <xf numFmtId="0" fontId="11" fillId="0" borderId="0" xfId="0" applyNumberFormat="1" applyFont="1" applyAlignment="1">
      <alignment horizontal="center" wrapText="1"/>
    </xf>
    <xf numFmtId="0" fontId="12" fillId="0" borderId="0" xfId="0" applyFont="1" applyBorder="1" applyAlignment="1">
      <alignment horizontal="center" vertical="center" wrapText="1"/>
    </xf>
    <xf numFmtId="0" fontId="1" fillId="6" borderId="8" xfId="0" applyFont="1" applyFill="1" applyBorder="1" applyAlignment="1">
      <alignment horizontal="left" vertical="center" wrapText="1"/>
    </xf>
    <xf numFmtId="0" fontId="1" fillId="6" borderId="10"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0" xfId="0" applyFont="1" applyFill="1" applyBorder="1" applyAlignment="1">
      <alignment horizontal="left" vertical="center" wrapText="1"/>
    </xf>
    <xf numFmtId="0" fontId="1" fillId="6" borderId="12" xfId="0" applyFont="1" applyFill="1" applyBorder="1" applyAlignment="1">
      <alignment horizontal="left" vertical="center" wrapText="1"/>
    </xf>
    <xf numFmtId="0" fontId="2" fillId="6" borderId="9" xfId="0" applyFont="1" applyFill="1" applyBorder="1" applyAlignment="1">
      <alignment horizontal="left" vertical="top" wrapText="1"/>
    </xf>
    <xf numFmtId="0" fontId="2" fillId="6" borderId="0" xfId="0" applyFont="1" applyFill="1" applyBorder="1" applyAlignment="1">
      <alignment horizontal="left" vertical="top" wrapText="1"/>
    </xf>
    <xf numFmtId="0" fontId="2" fillId="6" borderId="12" xfId="0" applyFont="1" applyFill="1" applyBorder="1" applyAlignment="1">
      <alignment horizontal="left" vertical="top" wrapText="1"/>
    </xf>
    <xf numFmtId="0" fontId="2" fillId="0" borderId="9" xfId="0" applyFont="1" applyBorder="1" applyAlignment="1">
      <alignment horizontal="left" vertical="top" wrapText="1"/>
    </xf>
    <xf numFmtId="0" fontId="2" fillId="0" borderId="0" xfId="0" applyFont="1" applyBorder="1" applyAlignment="1">
      <alignment horizontal="left" vertical="top" wrapText="1"/>
    </xf>
    <xf numFmtId="0" fontId="2" fillId="0" borderId="12" xfId="0" applyFont="1" applyBorder="1" applyAlignment="1">
      <alignment horizontal="left" vertical="top" wrapText="1"/>
    </xf>
    <xf numFmtId="0" fontId="1" fillId="5" borderId="3" xfId="0" applyFont="1" applyFill="1" applyBorder="1" applyAlignment="1">
      <alignment horizontal="left" wrapText="1"/>
    </xf>
    <xf numFmtId="0" fontId="1" fillId="5" borderId="4" xfId="0" applyFont="1" applyFill="1" applyBorder="1" applyAlignment="1">
      <alignment horizontal="left" wrapText="1"/>
    </xf>
    <xf numFmtId="0" fontId="1" fillId="5" borderId="2" xfId="0" applyFont="1" applyFill="1" applyBorder="1" applyAlignment="1">
      <alignment horizontal="left" wrapText="1"/>
    </xf>
    <xf numFmtId="0" fontId="1" fillId="6" borderId="7" xfId="0" applyFont="1" applyFill="1" applyBorder="1" applyAlignment="1">
      <alignment vertical="center" wrapText="1"/>
    </xf>
    <xf numFmtId="0" fontId="1" fillId="6" borderId="13" xfId="0" applyFont="1" applyFill="1" applyBorder="1" applyAlignment="1">
      <alignment vertical="center" wrapText="1"/>
    </xf>
    <xf numFmtId="0" fontId="1" fillId="6" borderId="14" xfId="0" applyFont="1" applyFill="1" applyBorder="1" applyAlignment="1">
      <alignment vertical="center" wrapText="1"/>
    </xf>
  </cellXfs>
  <cellStyles count="2">
    <cellStyle name="Normal" xfId="0" builtinId="0"/>
    <cellStyle name="Normal 2" xfId="1"/>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1"/>
  <sheetViews>
    <sheetView tabSelected="1" topLeftCell="A10" zoomScale="90" zoomScaleNormal="90" workbookViewId="0">
      <pane xSplit="7" ySplit="6" topLeftCell="H44" activePane="bottomRight" state="frozen"/>
      <selection activeCell="A10" sqref="A10"/>
      <selection pane="topRight" activeCell="H10" sqref="H10"/>
      <selection pane="bottomLeft" activeCell="A16" sqref="A16"/>
      <selection pane="bottomRight" activeCell="C49" sqref="C49"/>
    </sheetView>
  </sheetViews>
  <sheetFormatPr defaultColWidth="9.140625" defaultRowHeight="12.75" x14ac:dyDescent="0.2"/>
  <cols>
    <col min="1" max="1" width="7.140625" style="13" customWidth="1"/>
    <col min="2" max="2" width="6.7109375" style="3" customWidth="1"/>
    <col min="3" max="3" width="27.85546875" style="3" customWidth="1"/>
    <col min="4" max="4" width="39.42578125" style="3" customWidth="1"/>
    <col min="5" max="5" width="12" style="3" customWidth="1"/>
    <col min="6" max="6" width="8" style="3" customWidth="1"/>
    <col min="7" max="7" width="12.140625" style="3" customWidth="1"/>
    <col min="8" max="8" width="11.85546875" style="3" customWidth="1"/>
    <col min="9" max="9" width="8" style="3" customWidth="1"/>
    <col min="10" max="10" width="11.85546875" style="3" customWidth="1"/>
    <col min="11" max="11" width="11.42578125" style="3" customWidth="1"/>
    <col min="12" max="12" width="11.140625" style="3" customWidth="1"/>
    <col min="13" max="14" width="11" style="3" customWidth="1"/>
    <col min="15" max="15" width="17.5703125" style="3" customWidth="1"/>
    <col min="16" max="16" width="12.5703125" style="3" customWidth="1"/>
    <col min="17" max="17" width="9.140625" style="3"/>
    <col min="18" max="18" width="28.5703125" style="3" customWidth="1"/>
    <col min="19" max="16384" width="9.140625" style="3"/>
  </cols>
  <sheetData>
    <row r="1" spans="1:18" ht="15.75" x14ac:dyDescent="0.25">
      <c r="A1" s="120" t="s">
        <v>190</v>
      </c>
      <c r="B1" s="120"/>
      <c r="C1" s="120"/>
      <c r="D1" s="120"/>
      <c r="E1" s="120"/>
      <c r="F1" s="120"/>
      <c r="G1" s="120"/>
      <c r="H1" s="120"/>
      <c r="I1" s="120"/>
      <c r="J1" s="120"/>
      <c r="K1" s="120"/>
      <c r="L1" s="120"/>
      <c r="M1" s="120"/>
      <c r="N1" s="120"/>
      <c r="O1" s="120"/>
      <c r="P1" s="120"/>
    </row>
    <row r="2" spans="1:18" ht="15.75" x14ac:dyDescent="0.25">
      <c r="A2" s="120" t="s">
        <v>170</v>
      </c>
      <c r="B2" s="120"/>
      <c r="C2" s="120"/>
      <c r="D2" s="120"/>
      <c r="E2" s="120"/>
      <c r="F2" s="120"/>
      <c r="G2" s="120"/>
      <c r="H2" s="120"/>
      <c r="I2" s="120"/>
      <c r="J2" s="120"/>
      <c r="K2" s="120"/>
      <c r="L2" s="120"/>
      <c r="M2" s="120"/>
      <c r="N2" s="120"/>
      <c r="O2" s="120"/>
      <c r="P2" s="120"/>
    </row>
    <row r="3" spans="1:18" ht="48" customHeight="1" x14ac:dyDescent="0.2">
      <c r="A3" s="121" t="s">
        <v>181</v>
      </c>
      <c r="B3" s="121"/>
      <c r="C3" s="121"/>
      <c r="D3" s="121"/>
      <c r="E3" s="121"/>
      <c r="F3" s="121"/>
      <c r="G3" s="121"/>
      <c r="H3" s="121"/>
      <c r="I3" s="121"/>
      <c r="J3" s="121"/>
      <c r="K3" s="121"/>
      <c r="L3" s="121"/>
      <c r="M3" s="121"/>
      <c r="N3" s="121"/>
      <c r="O3" s="121"/>
      <c r="P3" s="121"/>
    </row>
    <row r="4" spans="1:18" ht="28.5" customHeight="1" x14ac:dyDescent="0.2">
      <c r="A4" s="122" t="s">
        <v>176</v>
      </c>
      <c r="B4" s="123"/>
      <c r="C4" s="123"/>
      <c r="D4" s="123"/>
      <c r="E4" s="123"/>
      <c r="F4" s="123"/>
      <c r="G4" s="123"/>
      <c r="H4" s="123"/>
      <c r="I4" s="123"/>
      <c r="J4" s="123"/>
      <c r="K4" s="123"/>
      <c r="L4" s="123"/>
      <c r="M4" s="123"/>
      <c r="N4" s="123"/>
      <c r="O4" s="123"/>
      <c r="P4" s="124"/>
    </row>
    <row r="5" spans="1:18" ht="28.5" customHeight="1" x14ac:dyDescent="0.2">
      <c r="A5" s="125" t="s">
        <v>171</v>
      </c>
      <c r="B5" s="126"/>
      <c r="C5" s="126"/>
      <c r="D5" s="126"/>
      <c r="E5" s="126"/>
      <c r="F5" s="126"/>
      <c r="G5" s="126"/>
      <c r="H5" s="126"/>
      <c r="I5" s="126"/>
      <c r="J5" s="126"/>
      <c r="K5" s="126"/>
      <c r="L5" s="126"/>
      <c r="M5" s="126"/>
      <c r="N5" s="126"/>
      <c r="O5" s="126"/>
      <c r="P5" s="127"/>
    </row>
    <row r="6" spans="1:18" ht="60" customHeight="1" x14ac:dyDescent="0.2">
      <c r="A6" s="128" t="s">
        <v>177</v>
      </c>
      <c r="B6" s="129"/>
      <c r="C6" s="129"/>
      <c r="D6" s="129"/>
      <c r="E6" s="129"/>
      <c r="F6" s="129"/>
      <c r="G6" s="129"/>
      <c r="H6" s="129"/>
      <c r="I6" s="129"/>
      <c r="J6" s="129"/>
      <c r="K6" s="129"/>
      <c r="L6" s="129"/>
      <c r="M6" s="129"/>
      <c r="N6" s="129"/>
      <c r="O6" s="129"/>
      <c r="P6" s="130"/>
    </row>
    <row r="7" spans="1:18" ht="22.5" customHeight="1" x14ac:dyDescent="0.2">
      <c r="A7" s="131" t="s">
        <v>182</v>
      </c>
      <c r="B7" s="132"/>
      <c r="C7" s="132"/>
      <c r="D7" s="132"/>
      <c r="E7" s="132"/>
      <c r="F7" s="132"/>
      <c r="G7" s="132"/>
      <c r="H7" s="132"/>
      <c r="I7" s="132"/>
      <c r="J7" s="132"/>
      <c r="K7" s="132"/>
      <c r="L7" s="132"/>
      <c r="M7" s="132"/>
      <c r="N7" s="132"/>
      <c r="O7" s="132"/>
      <c r="P7" s="133"/>
    </row>
    <row r="8" spans="1:18" ht="28.5" customHeight="1" x14ac:dyDescent="0.2">
      <c r="A8" s="125" t="s">
        <v>172</v>
      </c>
      <c r="B8" s="126"/>
      <c r="C8" s="126"/>
      <c r="D8" s="126"/>
      <c r="E8" s="126"/>
      <c r="F8" s="126"/>
      <c r="G8" s="126"/>
      <c r="H8" s="126"/>
      <c r="I8" s="126"/>
      <c r="J8" s="126"/>
      <c r="K8" s="126"/>
      <c r="L8" s="126"/>
      <c r="M8" s="126"/>
      <c r="N8" s="126"/>
      <c r="O8" s="126"/>
      <c r="P8" s="127"/>
    </row>
    <row r="9" spans="1:18" ht="28.5" customHeight="1" x14ac:dyDescent="0.2">
      <c r="A9" s="131" t="s">
        <v>173</v>
      </c>
      <c r="B9" s="132"/>
      <c r="C9" s="132"/>
      <c r="D9" s="132"/>
      <c r="E9" s="132"/>
      <c r="F9" s="132"/>
      <c r="G9" s="132"/>
      <c r="H9" s="132"/>
      <c r="I9" s="132"/>
      <c r="J9" s="132"/>
      <c r="K9" s="132"/>
      <c r="L9" s="132"/>
      <c r="M9" s="132"/>
      <c r="N9" s="132"/>
      <c r="O9" s="132"/>
      <c r="P9" s="133"/>
    </row>
    <row r="10" spans="1:18" ht="28.5" customHeight="1" x14ac:dyDescent="0.2">
      <c r="A10" s="125" t="s">
        <v>174</v>
      </c>
      <c r="B10" s="126"/>
      <c r="C10" s="126"/>
      <c r="D10" s="126"/>
      <c r="E10" s="126"/>
      <c r="F10" s="126"/>
      <c r="G10" s="126"/>
      <c r="H10" s="126"/>
      <c r="I10" s="126"/>
      <c r="J10" s="126"/>
      <c r="K10" s="126"/>
      <c r="L10" s="126"/>
      <c r="M10" s="126"/>
      <c r="N10" s="126"/>
      <c r="O10" s="126"/>
      <c r="P10" s="127"/>
    </row>
    <row r="11" spans="1:18" ht="28.5" customHeight="1" x14ac:dyDescent="0.2">
      <c r="A11" s="125" t="s">
        <v>175</v>
      </c>
      <c r="B11" s="126"/>
      <c r="C11" s="126"/>
      <c r="D11" s="126"/>
      <c r="E11" s="126"/>
      <c r="F11" s="126"/>
      <c r="G11" s="126"/>
      <c r="H11" s="126"/>
      <c r="I11" s="126"/>
      <c r="J11" s="126"/>
      <c r="K11" s="126"/>
      <c r="L11" s="126"/>
      <c r="M11" s="126"/>
      <c r="N11" s="126"/>
      <c r="O11" s="126"/>
      <c r="P11" s="127"/>
    </row>
    <row r="12" spans="1:18" ht="28.5" customHeight="1" x14ac:dyDescent="0.2">
      <c r="A12" s="137" t="s">
        <v>183</v>
      </c>
      <c r="B12" s="138"/>
      <c r="C12" s="138"/>
      <c r="D12" s="138"/>
      <c r="E12" s="138"/>
      <c r="F12" s="138"/>
      <c r="G12" s="138"/>
      <c r="H12" s="138"/>
      <c r="I12" s="138"/>
      <c r="J12" s="138"/>
      <c r="K12" s="138"/>
      <c r="L12" s="138"/>
      <c r="M12" s="138"/>
      <c r="N12" s="138"/>
      <c r="O12" s="138"/>
      <c r="P12" s="139"/>
    </row>
    <row r="13" spans="1:18" ht="63.75" x14ac:dyDescent="0.2">
      <c r="A13" s="1" t="s">
        <v>0</v>
      </c>
      <c r="B13" s="1" t="s">
        <v>179</v>
      </c>
      <c r="C13" s="55" t="s">
        <v>1</v>
      </c>
      <c r="D13" s="56" t="s">
        <v>2</v>
      </c>
      <c r="E13" s="55" t="s">
        <v>3</v>
      </c>
      <c r="F13" s="55" t="s">
        <v>4</v>
      </c>
      <c r="G13" s="55" t="s">
        <v>5</v>
      </c>
      <c r="H13" s="57" t="s">
        <v>156</v>
      </c>
      <c r="I13" s="55" t="s">
        <v>8</v>
      </c>
      <c r="J13" s="55" t="s">
        <v>178</v>
      </c>
      <c r="K13" s="55" t="s">
        <v>6</v>
      </c>
      <c r="L13" s="55" t="s">
        <v>157</v>
      </c>
      <c r="M13" s="55" t="s">
        <v>7</v>
      </c>
      <c r="N13" s="55" t="s">
        <v>9</v>
      </c>
      <c r="O13" s="55" t="s">
        <v>10</v>
      </c>
      <c r="P13" s="101" t="s">
        <v>191</v>
      </c>
    </row>
    <row r="14" spans="1:18" x14ac:dyDescent="0.2">
      <c r="A14" s="2">
        <v>1</v>
      </c>
      <c r="B14" s="2">
        <v>2</v>
      </c>
      <c r="C14" s="2">
        <v>3</v>
      </c>
      <c r="D14" s="2">
        <v>4</v>
      </c>
      <c r="E14" s="2">
        <v>5</v>
      </c>
      <c r="F14" s="2">
        <v>6</v>
      </c>
      <c r="G14" s="2">
        <v>7</v>
      </c>
      <c r="H14" s="2">
        <v>8</v>
      </c>
      <c r="I14" s="2">
        <v>9</v>
      </c>
      <c r="J14" s="2">
        <v>10</v>
      </c>
      <c r="K14" s="2">
        <v>11</v>
      </c>
      <c r="L14" s="2">
        <v>12</v>
      </c>
      <c r="M14" s="2">
        <v>13</v>
      </c>
      <c r="N14" s="2">
        <v>14</v>
      </c>
      <c r="O14" s="2">
        <v>15</v>
      </c>
      <c r="P14" s="2">
        <v>16</v>
      </c>
    </row>
    <row r="15" spans="1:18" ht="18" customHeight="1" x14ac:dyDescent="0.25">
      <c r="A15" s="5"/>
      <c r="B15" s="4"/>
      <c r="C15" s="114" t="s">
        <v>11</v>
      </c>
      <c r="D15" s="115"/>
      <c r="E15" s="115"/>
      <c r="F15" s="115"/>
      <c r="G15" s="115"/>
      <c r="H15" s="115"/>
      <c r="I15" s="115"/>
      <c r="J15" s="115"/>
      <c r="K15" s="115"/>
      <c r="L15" s="115"/>
      <c r="M15" s="115"/>
      <c r="N15" s="115"/>
      <c r="O15" s="116"/>
      <c r="P15" s="4"/>
    </row>
    <row r="16" spans="1:18" ht="60" customHeight="1" x14ac:dyDescent="0.2">
      <c r="A16" s="7">
        <v>1</v>
      </c>
      <c r="B16" s="43"/>
      <c r="C16" s="94" t="s">
        <v>12</v>
      </c>
      <c r="D16" s="10" t="s">
        <v>13</v>
      </c>
      <c r="E16" s="10"/>
      <c r="F16" s="59" t="s">
        <v>17</v>
      </c>
      <c r="G16" s="59">
        <v>5000</v>
      </c>
      <c r="H16" s="43"/>
      <c r="I16" s="43"/>
      <c r="J16" s="43"/>
      <c r="K16" s="43"/>
      <c r="L16" s="43"/>
      <c r="M16" s="43"/>
      <c r="N16" s="43"/>
      <c r="O16" s="43"/>
      <c r="P16" s="102">
        <v>5000</v>
      </c>
      <c r="Q16" s="44"/>
      <c r="R16" s="60"/>
    </row>
    <row r="17" spans="1:20" ht="89.25" x14ac:dyDescent="0.2">
      <c r="A17" s="7">
        <v>2</v>
      </c>
      <c r="B17" s="4"/>
      <c r="C17" s="10" t="s">
        <v>14</v>
      </c>
      <c r="D17" s="8" t="s">
        <v>15</v>
      </c>
      <c r="E17" s="8"/>
      <c r="F17" s="5" t="s">
        <v>17</v>
      </c>
      <c r="G17" s="9">
        <v>150000</v>
      </c>
      <c r="H17" s="4"/>
      <c r="I17" s="4"/>
      <c r="J17" s="4"/>
      <c r="K17" s="4"/>
      <c r="L17" s="4"/>
      <c r="M17" s="4"/>
      <c r="N17" s="4"/>
      <c r="O17" s="4"/>
      <c r="P17" s="102">
        <v>6100</v>
      </c>
      <c r="R17" s="51"/>
    </row>
    <row r="18" spans="1:20" ht="89.25" x14ac:dyDescent="0.2">
      <c r="A18" s="7">
        <v>3</v>
      </c>
      <c r="B18" s="43"/>
      <c r="C18" s="10" t="s">
        <v>150</v>
      </c>
      <c r="D18" s="10" t="s">
        <v>151</v>
      </c>
      <c r="E18" s="10"/>
      <c r="F18" s="76" t="s">
        <v>17</v>
      </c>
      <c r="G18" s="59">
        <v>800000</v>
      </c>
      <c r="H18" s="43">
        <v>5.9722222222222197E-2</v>
      </c>
      <c r="I18" s="43">
        <v>5</v>
      </c>
      <c r="J18" s="3">
        <v>6.2708333333333297E-2</v>
      </c>
      <c r="K18" s="43" t="s">
        <v>192</v>
      </c>
      <c r="L18" s="103">
        <v>4.3</v>
      </c>
      <c r="M18" s="103">
        <v>47777.777777777701</v>
      </c>
      <c r="N18" s="103">
        <v>50166.669000000002</v>
      </c>
      <c r="O18" s="104" t="s">
        <v>193</v>
      </c>
      <c r="P18" s="102">
        <v>48000</v>
      </c>
      <c r="Q18" s="44"/>
      <c r="R18" s="44"/>
    </row>
    <row r="19" spans="1:20" ht="114.75" x14ac:dyDescent="0.2">
      <c r="A19" s="7">
        <v>4</v>
      </c>
      <c r="B19" s="4"/>
      <c r="C19" s="10" t="s">
        <v>16</v>
      </c>
      <c r="D19" s="10" t="s">
        <v>152</v>
      </c>
      <c r="E19" s="10"/>
      <c r="F19" s="5" t="s">
        <v>17</v>
      </c>
      <c r="G19" s="9">
        <v>110000</v>
      </c>
      <c r="H19" s="105">
        <v>0.2</v>
      </c>
      <c r="I19" s="4">
        <v>5</v>
      </c>
      <c r="J19" s="4">
        <v>0.20002</v>
      </c>
      <c r="K19" s="43" t="s">
        <v>192</v>
      </c>
      <c r="L19" s="105">
        <v>14.4</v>
      </c>
      <c r="M19" s="105">
        <v>22000</v>
      </c>
      <c r="N19" s="105">
        <v>23100</v>
      </c>
      <c r="O19" s="104" t="s">
        <v>194</v>
      </c>
      <c r="P19" s="102">
        <v>22000</v>
      </c>
    </row>
    <row r="20" spans="1:20" ht="16.5" customHeight="1" x14ac:dyDescent="0.2">
      <c r="A20" s="34">
        <v>5</v>
      </c>
      <c r="B20" s="77"/>
      <c r="C20" s="134" t="s">
        <v>158</v>
      </c>
      <c r="D20" s="135"/>
      <c r="E20" s="135"/>
      <c r="F20" s="135"/>
      <c r="G20" s="135"/>
      <c r="H20" s="135"/>
      <c r="I20" s="135"/>
      <c r="J20" s="135"/>
      <c r="K20" s="135"/>
      <c r="L20" s="135"/>
      <c r="M20" s="135"/>
      <c r="N20" s="135"/>
      <c r="O20" s="136"/>
      <c r="P20" s="102"/>
    </row>
    <row r="21" spans="1:20" ht="102" x14ac:dyDescent="0.2">
      <c r="A21" s="5"/>
      <c r="B21" s="4" t="s">
        <v>159</v>
      </c>
      <c r="C21" s="11" t="s">
        <v>19</v>
      </c>
      <c r="D21" s="11" t="s">
        <v>20</v>
      </c>
      <c r="E21" s="12"/>
      <c r="F21" s="13" t="s">
        <v>17</v>
      </c>
      <c r="G21" s="14">
        <v>50000</v>
      </c>
      <c r="H21" s="15">
        <v>2.9000000000000001E-2</v>
      </c>
      <c r="I21" s="15">
        <v>5</v>
      </c>
      <c r="J21" s="15">
        <v>3.0450000000000001E-2</v>
      </c>
      <c r="K21" s="16" t="s">
        <v>195</v>
      </c>
      <c r="L21" s="106">
        <v>2.9</v>
      </c>
      <c r="M21" s="106">
        <v>1450</v>
      </c>
      <c r="N21" s="106">
        <v>1522.5</v>
      </c>
      <c r="O21" s="104" t="s">
        <v>196</v>
      </c>
      <c r="P21" s="102"/>
    </row>
    <row r="22" spans="1:20" ht="102" x14ac:dyDescent="0.2">
      <c r="A22" s="5"/>
      <c r="B22" s="4" t="s">
        <v>160</v>
      </c>
      <c r="C22" s="8" t="s">
        <v>21</v>
      </c>
      <c r="D22" s="8" t="s">
        <v>22</v>
      </c>
      <c r="E22" s="17"/>
      <c r="F22" s="5" t="s">
        <v>17</v>
      </c>
      <c r="G22" s="18">
        <v>1000000</v>
      </c>
      <c r="H22" s="19">
        <v>3.7999999999999999E-2</v>
      </c>
      <c r="I22" s="19">
        <v>5</v>
      </c>
      <c r="J22" s="19">
        <v>3.9899999999999998E-2</v>
      </c>
      <c r="K22" s="4" t="s">
        <v>195</v>
      </c>
      <c r="L22" s="4">
        <v>3.8</v>
      </c>
      <c r="M22" s="105">
        <v>38000</v>
      </c>
      <c r="N22" s="105">
        <v>41800</v>
      </c>
      <c r="O22" s="104" t="s">
        <v>197</v>
      </c>
      <c r="P22" s="102"/>
    </row>
    <row r="23" spans="1:20" ht="102" x14ac:dyDescent="0.2">
      <c r="A23" s="5"/>
      <c r="B23" s="4" t="s">
        <v>161</v>
      </c>
      <c r="C23" s="8" t="s">
        <v>23</v>
      </c>
      <c r="D23" s="8" t="s">
        <v>24</v>
      </c>
      <c r="E23" s="17"/>
      <c r="F23" s="5" t="s">
        <v>17</v>
      </c>
      <c r="G23" s="9">
        <v>2000</v>
      </c>
      <c r="H23" s="19">
        <v>1.4E-2</v>
      </c>
      <c r="I23" s="19">
        <v>5</v>
      </c>
      <c r="J23" s="19">
        <v>1.47E-2</v>
      </c>
      <c r="K23" s="4" t="s">
        <v>195</v>
      </c>
      <c r="L23" s="105">
        <v>1.4</v>
      </c>
      <c r="M23" s="105">
        <v>28</v>
      </c>
      <c r="N23" s="105">
        <v>29.4</v>
      </c>
      <c r="O23" s="104" t="s">
        <v>198</v>
      </c>
      <c r="P23" s="102"/>
    </row>
    <row r="24" spans="1:20" ht="102" x14ac:dyDescent="0.2">
      <c r="A24" s="5"/>
      <c r="B24" s="4" t="s">
        <v>162</v>
      </c>
      <c r="C24" s="8" t="s">
        <v>25</v>
      </c>
      <c r="D24" s="8" t="s">
        <v>84</v>
      </c>
      <c r="E24" s="20"/>
      <c r="F24" s="5" t="s">
        <v>17</v>
      </c>
      <c r="G24" s="9">
        <v>8000</v>
      </c>
      <c r="H24" s="21">
        <v>2.1000000000000001E-2</v>
      </c>
      <c r="I24" s="21">
        <v>5</v>
      </c>
      <c r="J24" s="21">
        <v>2.205E-2</v>
      </c>
      <c r="K24" s="4" t="s">
        <v>195</v>
      </c>
      <c r="L24" s="107">
        <v>2.1</v>
      </c>
      <c r="M24" s="107">
        <v>168</v>
      </c>
      <c r="N24" s="107">
        <v>176.4</v>
      </c>
      <c r="O24" s="104" t="s">
        <v>199</v>
      </c>
      <c r="P24" s="102"/>
    </row>
    <row r="25" spans="1:20" ht="39.75" customHeight="1" x14ac:dyDescent="0.2">
      <c r="A25" s="5"/>
      <c r="B25" s="4"/>
      <c r="C25" s="23"/>
      <c r="D25" s="24"/>
      <c r="E25" s="20"/>
      <c r="F25" s="25"/>
      <c r="G25" s="18"/>
      <c r="H25" s="21"/>
      <c r="I25" s="21"/>
      <c r="J25" s="21"/>
      <c r="K25" s="22"/>
      <c r="L25" s="96" t="s">
        <v>164</v>
      </c>
      <c r="M25" s="108">
        <f>SUM(M21:M24)</f>
        <v>39646</v>
      </c>
      <c r="N25" s="109">
        <v>41628.300000000003</v>
      </c>
      <c r="O25" s="110"/>
      <c r="P25" s="102">
        <v>40540</v>
      </c>
      <c r="R25" s="78"/>
    </row>
    <row r="26" spans="1:20" ht="110.25" customHeight="1" x14ac:dyDescent="0.2">
      <c r="A26" s="7">
        <v>6</v>
      </c>
      <c r="B26" s="43"/>
      <c r="C26" s="79" t="s">
        <v>26</v>
      </c>
      <c r="D26" s="79" t="s">
        <v>155</v>
      </c>
      <c r="E26" s="79"/>
      <c r="F26" s="53" t="s">
        <v>17</v>
      </c>
      <c r="G26" s="80">
        <v>400000</v>
      </c>
      <c r="H26" s="21"/>
      <c r="I26" s="21"/>
      <c r="J26" s="21"/>
      <c r="K26" s="81"/>
      <c r="L26" s="111"/>
      <c r="M26" s="111"/>
      <c r="N26" s="82"/>
      <c r="O26" s="82"/>
      <c r="P26" s="102">
        <v>10000</v>
      </c>
      <c r="Q26" s="44"/>
      <c r="R26" s="73"/>
      <c r="T26" s="71"/>
    </row>
    <row r="27" spans="1:20" ht="114.75" x14ac:dyDescent="0.2">
      <c r="A27" s="7">
        <v>7</v>
      </c>
      <c r="B27" s="43"/>
      <c r="C27" s="35" t="s">
        <v>154</v>
      </c>
      <c r="D27" s="10" t="s">
        <v>186</v>
      </c>
      <c r="E27" s="45"/>
      <c r="F27" s="7" t="s">
        <v>17</v>
      </c>
      <c r="G27" s="59">
        <v>1000000</v>
      </c>
      <c r="H27" s="19">
        <v>6.6000000000000003E-2</v>
      </c>
      <c r="I27" s="19">
        <v>5</v>
      </c>
      <c r="J27" s="19">
        <v>6.93E-2</v>
      </c>
      <c r="K27" s="83" t="s">
        <v>200</v>
      </c>
      <c r="L27" s="103">
        <v>66</v>
      </c>
      <c r="M27" s="103">
        <v>66000</v>
      </c>
      <c r="N27" s="103">
        <v>69300</v>
      </c>
      <c r="O27" s="104" t="s">
        <v>201</v>
      </c>
      <c r="P27" s="102">
        <v>66000</v>
      </c>
      <c r="Q27" s="44"/>
    </row>
    <row r="28" spans="1:20" ht="114.75" x14ac:dyDescent="0.2">
      <c r="A28" s="5">
        <v>8</v>
      </c>
      <c r="B28" s="4"/>
      <c r="C28" s="100" t="s">
        <v>27</v>
      </c>
      <c r="D28" s="99" t="s">
        <v>28</v>
      </c>
      <c r="E28" s="26" t="s">
        <v>29</v>
      </c>
      <c r="F28" s="5" t="s">
        <v>30</v>
      </c>
      <c r="G28" s="59">
        <v>8400</v>
      </c>
      <c r="H28" s="27"/>
      <c r="I28" s="27"/>
      <c r="J28" s="27"/>
      <c r="K28" s="4"/>
      <c r="L28" s="4"/>
      <c r="M28" s="4"/>
      <c r="N28" s="4"/>
      <c r="O28" s="4"/>
      <c r="P28" s="102">
        <v>48720</v>
      </c>
    </row>
    <row r="29" spans="1:20" ht="63.75" x14ac:dyDescent="0.2">
      <c r="A29" s="5">
        <v>9</v>
      </c>
      <c r="B29" s="4"/>
      <c r="C29" s="72" t="s">
        <v>31</v>
      </c>
      <c r="D29" s="28" t="s">
        <v>32</v>
      </c>
      <c r="E29" s="28"/>
      <c r="F29" s="5" t="s">
        <v>17</v>
      </c>
      <c r="G29" s="9">
        <v>350000</v>
      </c>
      <c r="H29" s="27"/>
      <c r="I29" s="27"/>
      <c r="J29" s="27"/>
      <c r="K29" s="4"/>
      <c r="L29" s="4"/>
      <c r="M29" s="4"/>
      <c r="N29" s="4"/>
      <c r="O29" s="4"/>
      <c r="P29" s="102">
        <v>5000</v>
      </c>
    </row>
    <row r="30" spans="1:20" ht="51" x14ac:dyDescent="0.2">
      <c r="A30" s="5">
        <v>10</v>
      </c>
      <c r="B30" s="4"/>
      <c r="C30" s="32" t="s">
        <v>33</v>
      </c>
      <c r="D30" s="29" t="s">
        <v>34</v>
      </c>
      <c r="E30" s="29" t="s">
        <v>94</v>
      </c>
      <c r="F30" s="5" t="s">
        <v>17</v>
      </c>
      <c r="G30" s="9">
        <v>80000</v>
      </c>
      <c r="H30" s="27"/>
      <c r="I30" s="27"/>
      <c r="J30" s="27"/>
      <c r="K30" s="4"/>
      <c r="L30" s="4"/>
      <c r="M30" s="4"/>
      <c r="N30" s="4"/>
      <c r="O30" s="4"/>
      <c r="P30" s="102">
        <v>10000</v>
      </c>
    </row>
    <row r="31" spans="1:20" ht="63.75" x14ac:dyDescent="0.2">
      <c r="A31" s="5">
        <v>11</v>
      </c>
      <c r="B31" s="4"/>
      <c r="C31" s="32" t="s">
        <v>85</v>
      </c>
      <c r="D31" s="29" t="s">
        <v>86</v>
      </c>
      <c r="E31" s="29"/>
      <c r="F31" s="5" t="s">
        <v>17</v>
      </c>
      <c r="G31" s="5">
        <v>5000</v>
      </c>
      <c r="H31" s="27"/>
      <c r="I31" s="27"/>
      <c r="J31" s="27"/>
      <c r="K31" s="4"/>
      <c r="L31" s="4"/>
      <c r="M31" s="4"/>
      <c r="N31" s="4"/>
      <c r="O31" s="4"/>
      <c r="P31" s="102">
        <v>550</v>
      </c>
    </row>
    <row r="32" spans="1:20" ht="45" customHeight="1" x14ac:dyDescent="0.2">
      <c r="A32" s="5">
        <v>12</v>
      </c>
      <c r="B32" s="4"/>
      <c r="C32" s="117" t="s">
        <v>189</v>
      </c>
      <c r="D32" s="118"/>
      <c r="E32" s="118"/>
      <c r="F32" s="118"/>
      <c r="G32" s="118"/>
      <c r="H32" s="118"/>
      <c r="I32" s="118"/>
      <c r="J32" s="118"/>
      <c r="K32" s="118"/>
      <c r="L32" s="118"/>
      <c r="M32" s="118"/>
      <c r="N32" s="118"/>
      <c r="O32" s="118"/>
      <c r="P32" s="119"/>
      <c r="Q32" s="88"/>
    </row>
    <row r="33" spans="1:17" s="44" customFormat="1" ht="47.25" customHeight="1" x14ac:dyDescent="0.2">
      <c r="A33" s="84"/>
      <c r="B33" s="85" t="s">
        <v>101</v>
      </c>
      <c r="C33" s="58" t="s">
        <v>110</v>
      </c>
      <c r="D33" s="86" t="s">
        <v>35</v>
      </c>
      <c r="E33" s="87"/>
      <c r="F33" s="84" t="s">
        <v>17</v>
      </c>
      <c r="G33" s="84">
        <v>10000</v>
      </c>
      <c r="H33" s="87"/>
      <c r="I33" s="87"/>
      <c r="J33" s="87"/>
      <c r="K33" s="87"/>
      <c r="L33" s="87"/>
      <c r="M33" s="87"/>
      <c r="N33" s="87"/>
      <c r="O33" s="87"/>
      <c r="P33" s="102"/>
    </row>
    <row r="34" spans="1:17" ht="38.25" x14ac:dyDescent="0.2">
      <c r="A34" s="5"/>
      <c r="B34" s="50" t="s">
        <v>102</v>
      </c>
      <c r="C34" s="30" t="s">
        <v>111</v>
      </c>
      <c r="D34" s="30" t="s">
        <v>87</v>
      </c>
      <c r="E34" s="43"/>
      <c r="F34" s="7" t="s">
        <v>17</v>
      </c>
      <c r="G34" s="7">
        <v>30000</v>
      </c>
      <c r="H34" s="43"/>
      <c r="I34" s="43"/>
      <c r="J34" s="43"/>
      <c r="K34" s="43"/>
      <c r="L34" s="43"/>
      <c r="M34" s="43"/>
      <c r="N34" s="43"/>
      <c r="O34" s="43"/>
      <c r="P34" s="102"/>
    </row>
    <row r="35" spans="1:17" ht="38.25" x14ac:dyDescent="0.2">
      <c r="A35" s="5"/>
      <c r="B35" s="50" t="s">
        <v>103</v>
      </c>
      <c r="C35" s="30" t="s">
        <v>112</v>
      </c>
      <c r="D35" s="30" t="s">
        <v>36</v>
      </c>
      <c r="E35" s="4"/>
      <c r="F35" s="5" t="s">
        <v>17</v>
      </c>
      <c r="G35" s="7">
        <v>2</v>
      </c>
      <c r="H35" s="43"/>
      <c r="I35" s="43"/>
      <c r="J35" s="43"/>
      <c r="K35" s="43"/>
      <c r="L35" s="43"/>
      <c r="M35" s="43"/>
      <c r="N35" s="43"/>
      <c r="O35" s="43"/>
      <c r="P35" s="102"/>
      <c r="Q35" s="48"/>
    </row>
    <row r="36" spans="1:17" ht="38.25" x14ac:dyDescent="0.2">
      <c r="A36" s="5"/>
      <c r="B36" s="50" t="s">
        <v>104</v>
      </c>
      <c r="C36" s="30" t="s">
        <v>113</v>
      </c>
      <c r="D36" s="30" t="s">
        <v>37</v>
      </c>
      <c r="E36" s="4"/>
      <c r="F36" s="5" t="s">
        <v>17</v>
      </c>
      <c r="G36" s="7">
        <v>2</v>
      </c>
      <c r="H36" s="4"/>
      <c r="I36" s="4"/>
      <c r="J36" s="4"/>
      <c r="K36" s="4"/>
      <c r="L36" s="4"/>
      <c r="M36" s="4"/>
      <c r="N36" s="4"/>
      <c r="O36" s="4"/>
      <c r="P36" s="102"/>
    </row>
    <row r="37" spans="1:17" ht="38.25" x14ac:dyDescent="0.2">
      <c r="A37" s="5"/>
      <c r="B37" s="50" t="s">
        <v>105</v>
      </c>
      <c r="C37" s="30" t="s">
        <v>114</v>
      </c>
      <c r="D37" s="30" t="s">
        <v>38</v>
      </c>
      <c r="E37" s="4"/>
      <c r="F37" s="5" t="s">
        <v>17</v>
      </c>
      <c r="G37" s="7">
        <v>2</v>
      </c>
      <c r="H37" s="4"/>
      <c r="I37" s="4"/>
      <c r="J37" s="4"/>
      <c r="K37" s="4"/>
      <c r="L37" s="4"/>
      <c r="M37" s="4"/>
      <c r="N37" s="4"/>
      <c r="O37" s="4"/>
      <c r="P37" s="102"/>
    </row>
    <row r="38" spans="1:17" ht="38.25" x14ac:dyDescent="0.2">
      <c r="A38" s="5"/>
      <c r="B38" s="50" t="s">
        <v>106</v>
      </c>
      <c r="C38" s="31" t="s">
        <v>115</v>
      </c>
      <c r="D38" s="30" t="s">
        <v>39</v>
      </c>
      <c r="E38" s="4"/>
      <c r="F38" s="5" t="s">
        <v>17</v>
      </c>
      <c r="G38" s="7">
        <v>2</v>
      </c>
      <c r="H38" s="4"/>
      <c r="I38" s="4"/>
      <c r="J38" s="4"/>
      <c r="K38" s="4"/>
      <c r="L38" s="4"/>
      <c r="M38" s="4"/>
      <c r="N38" s="4"/>
      <c r="O38" s="4"/>
      <c r="P38" s="102"/>
    </row>
    <row r="39" spans="1:17" ht="38.25" x14ac:dyDescent="0.2">
      <c r="A39" s="5"/>
      <c r="B39" s="50" t="s">
        <v>107</v>
      </c>
      <c r="C39" s="32" t="s">
        <v>116</v>
      </c>
      <c r="D39" s="32" t="s">
        <v>88</v>
      </c>
      <c r="E39" s="4"/>
      <c r="F39" s="5" t="s">
        <v>17</v>
      </c>
      <c r="G39" s="5">
        <v>50</v>
      </c>
      <c r="H39" s="4"/>
      <c r="I39" s="4"/>
      <c r="J39" s="4"/>
      <c r="K39" s="4"/>
      <c r="L39" s="4"/>
      <c r="M39" s="4"/>
      <c r="N39" s="4"/>
      <c r="O39" s="4"/>
      <c r="P39" s="102"/>
    </row>
    <row r="40" spans="1:17" ht="38.25" x14ac:dyDescent="0.2">
      <c r="A40" s="5"/>
      <c r="B40" s="50" t="s">
        <v>108</v>
      </c>
      <c r="C40" s="32" t="s">
        <v>117</v>
      </c>
      <c r="D40" s="32" t="s">
        <v>89</v>
      </c>
      <c r="E40" s="4"/>
      <c r="F40" s="5" t="s">
        <v>17</v>
      </c>
      <c r="G40" s="5">
        <v>50</v>
      </c>
      <c r="H40" s="4"/>
      <c r="I40" s="4"/>
      <c r="J40" s="4"/>
      <c r="K40" s="4"/>
      <c r="L40" s="4"/>
      <c r="M40" s="4"/>
      <c r="N40" s="4"/>
      <c r="O40" s="4"/>
      <c r="P40" s="102"/>
    </row>
    <row r="41" spans="1:17" ht="38.25" x14ac:dyDescent="0.2">
      <c r="A41" s="5"/>
      <c r="B41" s="50" t="s">
        <v>109</v>
      </c>
      <c r="C41" s="32" t="s">
        <v>118</v>
      </c>
      <c r="D41" s="32" t="s">
        <v>90</v>
      </c>
      <c r="E41" s="4"/>
      <c r="F41" s="5" t="s">
        <v>17</v>
      </c>
      <c r="G41" s="14">
        <v>50</v>
      </c>
      <c r="H41" s="4"/>
      <c r="I41" s="4"/>
      <c r="J41" s="4"/>
      <c r="K41" s="4"/>
      <c r="L41" s="4"/>
      <c r="M41" s="4"/>
      <c r="N41" s="4"/>
      <c r="O41" s="4"/>
      <c r="P41" s="102"/>
    </row>
    <row r="42" spans="1:17" ht="38.25" x14ac:dyDescent="0.2">
      <c r="A42" s="5"/>
      <c r="B42" s="50"/>
      <c r="C42" s="32"/>
      <c r="D42" s="29"/>
      <c r="E42" s="98"/>
      <c r="F42" s="5"/>
      <c r="G42" s="14"/>
      <c r="H42" s="4"/>
      <c r="I42" s="4"/>
      <c r="J42" s="4"/>
      <c r="K42" s="4"/>
      <c r="L42" s="96" t="s">
        <v>180</v>
      </c>
      <c r="M42" s="97"/>
      <c r="N42" s="4"/>
      <c r="O42" s="4"/>
      <c r="P42" s="102">
        <v>4820</v>
      </c>
    </row>
    <row r="43" spans="1:17" ht="38.25" x14ac:dyDescent="0.2">
      <c r="A43" s="5">
        <v>13</v>
      </c>
      <c r="B43" s="4"/>
      <c r="C43" s="45" t="s">
        <v>40</v>
      </c>
      <c r="D43" s="29" t="s">
        <v>41</v>
      </c>
      <c r="E43" s="29"/>
      <c r="F43" s="5" t="s">
        <v>17</v>
      </c>
      <c r="G43" s="5">
        <v>4</v>
      </c>
      <c r="H43" s="4"/>
      <c r="I43" s="4"/>
      <c r="J43" s="4"/>
      <c r="K43" s="4"/>
      <c r="L43" s="4"/>
      <c r="M43" s="4"/>
      <c r="N43" s="4"/>
      <c r="O43" s="4"/>
      <c r="P43" s="102">
        <v>90</v>
      </c>
    </row>
    <row r="44" spans="1:17" ht="63.75" x14ac:dyDescent="0.2">
      <c r="A44" s="5">
        <v>14</v>
      </c>
      <c r="B44" s="4"/>
      <c r="C44" s="32" t="s">
        <v>42</v>
      </c>
      <c r="D44" s="29" t="s">
        <v>92</v>
      </c>
      <c r="E44" s="29"/>
      <c r="F44" s="5" t="s">
        <v>17</v>
      </c>
      <c r="G44" s="5">
        <v>17000</v>
      </c>
      <c r="H44" s="4"/>
      <c r="I44" s="4"/>
      <c r="J44" s="4"/>
      <c r="K44" s="4"/>
      <c r="L44" s="4"/>
      <c r="M44" s="4"/>
      <c r="N44" s="4"/>
      <c r="O44" s="4"/>
      <c r="P44" s="102">
        <v>2300</v>
      </c>
    </row>
    <row r="45" spans="1:17" ht="51" x14ac:dyDescent="0.2">
      <c r="A45" s="5">
        <v>15</v>
      </c>
      <c r="B45" s="4"/>
      <c r="C45" s="45" t="s">
        <v>43</v>
      </c>
      <c r="D45" s="29" t="s">
        <v>44</v>
      </c>
      <c r="E45" s="29"/>
      <c r="F45" s="7" t="s">
        <v>17</v>
      </c>
      <c r="G45" s="7">
        <v>50</v>
      </c>
      <c r="H45" s="4"/>
      <c r="I45" s="4"/>
      <c r="J45" s="4"/>
      <c r="K45" s="4"/>
      <c r="L45" s="4"/>
      <c r="M45" s="4"/>
      <c r="N45" s="4"/>
      <c r="O45" s="4"/>
      <c r="P45" s="102">
        <v>800</v>
      </c>
    </row>
    <row r="46" spans="1:17" ht="48.75" customHeight="1" x14ac:dyDescent="0.2">
      <c r="A46" s="5">
        <v>16</v>
      </c>
      <c r="B46" s="4"/>
      <c r="C46" s="45" t="s">
        <v>138</v>
      </c>
      <c r="D46" s="35" t="s">
        <v>139</v>
      </c>
      <c r="E46" s="35"/>
      <c r="F46" s="7" t="s">
        <v>17</v>
      </c>
      <c r="G46" s="5">
        <v>30</v>
      </c>
      <c r="H46" s="4"/>
      <c r="I46" s="4"/>
      <c r="J46" s="4"/>
      <c r="K46" s="4"/>
      <c r="L46" s="4"/>
      <c r="M46" s="4"/>
      <c r="N46" s="4"/>
      <c r="O46" s="4"/>
      <c r="P46" s="102">
        <v>380</v>
      </c>
    </row>
    <row r="47" spans="1:17" ht="38.25" x14ac:dyDescent="0.2">
      <c r="A47" s="5">
        <v>17</v>
      </c>
      <c r="B47" s="4"/>
      <c r="C47" s="32" t="s">
        <v>45</v>
      </c>
      <c r="D47" s="29" t="s">
        <v>46</v>
      </c>
      <c r="E47" s="29"/>
      <c r="F47" s="5" t="s">
        <v>17</v>
      </c>
      <c r="G47" s="5">
        <v>50</v>
      </c>
      <c r="H47" s="4"/>
      <c r="I47" s="4"/>
      <c r="J47" s="4"/>
      <c r="K47" s="4"/>
      <c r="L47" s="4"/>
      <c r="M47" s="4"/>
      <c r="N47" s="4"/>
      <c r="O47" s="4"/>
      <c r="P47" s="102">
        <v>70</v>
      </c>
    </row>
    <row r="48" spans="1:17" s="44" customFormat="1" ht="25.5" x14ac:dyDescent="0.2">
      <c r="A48" s="5">
        <v>18</v>
      </c>
      <c r="B48" s="43"/>
      <c r="C48" s="45" t="s">
        <v>137</v>
      </c>
      <c r="D48" s="35" t="s">
        <v>145</v>
      </c>
      <c r="E48" s="35"/>
      <c r="F48" s="7" t="s">
        <v>17</v>
      </c>
      <c r="G48" s="7">
        <v>10</v>
      </c>
      <c r="H48" s="43"/>
      <c r="I48" s="43"/>
      <c r="J48" s="43"/>
      <c r="K48" s="43"/>
      <c r="L48" s="43"/>
      <c r="M48" s="43"/>
      <c r="N48" s="43"/>
      <c r="O48" s="43"/>
      <c r="P48" s="102">
        <v>125</v>
      </c>
    </row>
    <row r="49" spans="1:17" ht="76.5" x14ac:dyDescent="0.2">
      <c r="A49" s="5">
        <v>19</v>
      </c>
      <c r="B49" s="4"/>
      <c r="C49" s="89" t="s">
        <v>188</v>
      </c>
      <c r="D49" s="27" t="s">
        <v>187</v>
      </c>
      <c r="E49" s="4"/>
      <c r="F49" s="5" t="s">
        <v>153</v>
      </c>
      <c r="G49" s="5">
        <v>1</v>
      </c>
      <c r="H49" s="4"/>
      <c r="I49" s="112">
        <v>21</v>
      </c>
      <c r="J49" s="113" t="s">
        <v>202</v>
      </c>
      <c r="K49" s="113" t="s">
        <v>153</v>
      </c>
      <c r="L49" s="113" t="s">
        <v>202</v>
      </c>
      <c r="M49" s="113" t="s">
        <v>202</v>
      </c>
      <c r="N49" s="113" t="s">
        <v>203</v>
      </c>
      <c r="O49" s="42" t="s">
        <v>204</v>
      </c>
      <c r="P49" s="102">
        <v>2570</v>
      </c>
    </row>
    <row r="50" spans="1:17" ht="63.75" x14ac:dyDescent="0.2">
      <c r="A50" s="5">
        <v>20</v>
      </c>
      <c r="B50" s="4" t="s">
        <v>119</v>
      </c>
      <c r="C50" s="90" t="s">
        <v>47</v>
      </c>
      <c r="D50" s="36" t="s">
        <v>48</v>
      </c>
      <c r="E50" s="36"/>
      <c r="F50" s="37" t="s">
        <v>49</v>
      </c>
      <c r="G50" s="74">
        <v>25000</v>
      </c>
      <c r="H50" s="4"/>
      <c r="I50" s="4"/>
      <c r="J50" s="4"/>
      <c r="K50" s="4"/>
      <c r="L50" s="4"/>
      <c r="M50" s="4"/>
      <c r="N50" s="4"/>
      <c r="O50" s="4"/>
      <c r="P50" s="102"/>
      <c r="Q50" s="44"/>
    </row>
    <row r="51" spans="1:17" ht="89.25" x14ac:dyDescent="0.2">
      <c r="A51" s="5"/>
      <c r="B51" s="4" t="s">
        <v>120</v>
      </c>
      <c r="C51" s="90" t="s">
        <v>50</v>
      </c>
      <c r="D51" s="36" t="s">
        <v>93</v>
      </c>
      <c r="E51" s="36"/>
      <c r="F51" s="37" t="s">
        <v>49</v>
      </c>
      <c r="G51" s="6">
        <v>600</v>
      </c>
      <c r="H51" s="4"/>
      <c r="I51" s="4"/>
      <c r="J51" s="4"/>
      <c r="K51" s="4"/>
      <c r="L51" s="4"/>
      <c r="M51" s="4"/>
      <c r="N51" s="4"/>
      <c r="O51" s="4"/>
      <c r="P51" s="102"/>
      <c r="Q51" s="44"/>
    </row>
    <row r="52" spans="1:17" ht="41.25" customHeight="1" x14ac:dyDescent="0.2">
      <c r="A52" s="5"/>
      <c r="B52" s="4"/>
      <c r="C52" s="90"/>
      <c r="D52" s="39"/>
      <c r="E52" s="36"/>
      <c r="F52" s="37"/>
      <c r="G52" s="6"/>
      <c r="H52" s="4"/>
      <c r="I52" s="4"/>
      <c r="J52" s="4"/>
      <c r="K52" s="4"/>
      <c r="L52" s="96" t="s">
        <v>165</v>
      </c>
      <c r="M52" s="97"/>
      <c r="N52" s="43"/>
      <c r="O52" s="4"/>
      <c r="P52" s="102">
        <v>6100</v>
      </c>
      <c r="Q52" s="44"/>
    </row>
    <row r="53" spans="1:17" ht="63.75" x14ac:dyDescent="0.2">
      <c r="A53" s="5">
        <v>21</v>
      </c>
      <c r="B53" s="4"/>
      <c r="C53" s="19" t="s">
        <v>51</v>
      </c>
      <c r="D53" s="36" t="s">
        <v>52</v>
      </c>
      <c r="E53" s="36"/>
      <c r="F53" s="37" t="s">
        <v>49</v>
      </c>
      <c r="G53" s="38">
        <v>10000</v>
      </c>
      <c r="H53" s="4"/>
      <c r="I53" s="4"/>
      <c r="J53" s="4"/>
      <c r="K53" s="4"/>
      <c r="L53" s="4"/>
      <c r="M53" s="4"/>
      <c r="N53" s="4"/>
      <c r="O53" s="4"/>
      <c r="P53" s="102">
        <v>150</v>
      </c>
    </row>
    <row r="54" spans="1:17" ht="63.75" x14ac:dyDescent="0.2">
      <c r="A54" s="5">
        <v>22</v>
      </c>
      <c r="B54" s="4"/>
      <c r="C54" s="27" t="s">
        <v>53</v>
      </c>
      <c r="D54" s="36" t="s">
        <v>54</v>
      </c>
      <c r="E54" s="40"/>
      <c r="F54" s="6" t="s">
        <v>17</v>
      </c>
      <c r="G54" s="5">
        <v>60</v>
      </c>
      <c r="H54" s="4"/>
      <c r="I54" s="4"/>
      <c r="J54" s="4"/>
      <c r="K54" s="4"/>
      <c r="L54" s="4"/>
      <c r="M54" s="4"/>
      <c r="N54" s="4"/>
      <c r="O54" s="4"/>
      <c r="P54" s="102">
        <v>300</v>
      </c>
    </row>
    <row r="55" spans="1:17" x14ac:dyDescent="0.2">
      <c r="A55" s="5">
        <v>23</v>
      </c>
      <c r="B55" s="4"/>
      <c r="C55" s="91" t="s">
        <v>55</v>
      </c>
      <c r="D55" s="41" t="s">
        <v>56</v>
      </c>
      <c r="E55" s="40" t="s">
        <v>57</v>
      </c>
      <c r="F55" s="6" t="s">
        <v>30</v>
      </c>
      <c r="G55" s="5">
        <v>300</v>
      </c>
      <c r="H55" s="4"/>
      <c r="I55" s="4"/>
      <c r="J55" s="4"/>
      <c r="K55" s="4"/>
      <c r="L55" s="4"/>
      <c r="M55" s="4"/>
      <c r="N55" s="4"/>
      <c r="O55" s="4"/>
      <c r="P55" s="102">
        <v>520</v>
      </c>
    </row>
    <row r="56" spans="1:17" s="44" customFormat="1" ht="25.5" x14ac:dyDescent="0.2">
      <c r="A56" s="7">
        <v>24</v>
      </c>
      <c r="B56" s="43"/>
      <c r="C56" s="92" t="s">
        <v>58</v>
      </c>
      <c r="D56" s="52" t="s">
        <v>91</v>
      </c>
      <c r="E56" s="52"/>
      <c r="F56" s="53" t="s">
        <v>17</v>
      </c>
      <c r="G56" s="53">
        <v>500</v>
      </c>
      <c r="H56" s="43"/>
      <c r="I56" s="43"/>
      <c r="J56" s="43"/>
      <c r="K56" s="43"/>
      <c r="L56" s="43"/>
      <c r="M56" s="43"/>
      <c r="N56" s="43"/>
      <c r="O56" s="43"/>
      <c r="P56" s="102">
        <v>80</v>
      </c>
    </row>
    <row r="57" spans="1:17" ht="51" x14ac:dyDescent="0.2">
      <c r="A57" s="5">
        <v>25</v>
      </c>
      <c r="B57" s="4" t="s">
        <v>121</v>
      </c>
      <c r="C57" s="27" t="s">
        <v>59</v>
      </c>
      <c r="D57" s="36" t="s">
        <v>60</v>
      </c>
      <c r="E57" s="36"/>
      <c r="F57" s="37" t="s">
        <v>49</v>
      </c>
      <c r="G57" s="38">
        <v>8000</v>
      </c>
      <c r="H57" s="4"/>
      <c r="I57" s="4"/>
      <c r="J57" s="4"/>
      <c r="K57" s="4"/>
      <c r="L57" s="4"/>
      <c r="M57" s="4"/>
      <c r="N57" s="4"/>
      <c r="O57" s="4"/>
      <c r="P57" s="102"/>
    </row>
    <row r="58" spans="1:17" ht="51" x14ac:dyDescent="0.2">
      <c r="A58" s="5"/>
      <c r="B58" s="4" t="s">
        <v>122</v>
      </c>
      <c r="C58" s="27" t="s">
        <v>61</v>
      </c>
      <c r="D58" s="36" t="s">
        <v>60</v>
      </c>
      <c r="E58" s="36"/>
      <c r="F58" s="37" t="s">
        <v>49</v>
      </c>
      <c r="G58" s="38">
        <v>8000</v>
      </c>
      <c r="H58" s="4"/>
      <c r="I58" s="4"/>
      <c r="J58" s="4"/>
      <c r="K58" s="4"/>
      <c r="L58" s="4"/>
      <c r="M58" s="4"/>
      <c r="N58" s="4"/>
      <c r="O58" s="4"/>
      <c r="P58" s="102"/>
    </row>
    <row r="59" spans="1:17" ht="38.25" x14ac:dyDescent="0.2">
      <c r="A59" s="5"/>
      <c r="B59" s="4"/>
      <c r="C59" s="27"/>
      <c r="D59" s="36"/>
      <c r="E59" s="36"/>
      <c r="F59" s="37"/>
      <c r="G59" s="38"/>
      <c r="H59" s="4"/>
      <c r="I59" s="4"/>
      <c r="J59" s="4"/>
      <c r="K59" s="4"/>
      <c r="L59" s="96" t="s">
        <v>166</v>
      </c>
      <c r="M59" s="97"/>
      <c r="N59" s="43"/>
      <c r="O59" s="4"/>
      <c r="P59" s="102">
        <v>385</v>
      </c>
    </row>
    <row r="60" spans="1:17" ht="38.25" x14ac:dyDescent="0.2">
      <c r="A60" s="5">
        <v>26</v>
      </c>
      <c r="B60" s="4" t="s">
        <v>123</v>
      </c>
      <c r="C60" s="93" t="s">
        <v>62</v>
      </c>
      <c r="D60" s="32" t="s">
        <v>63</v>
      </c>
      <c r="E60" s="32"/>
      <c r="F60" s="6" t="s">
        <v>18</v>
      </c>
      <c r="G60" s="5">
        <v>500</v>
      </c>
      <c r="H60" s="4"/>
      <c r="I60" s="4"/>
      <c r="J60" s="4"/>
      <c r="K60" s="4"/>
      <c r="L60" s="4"/>
      <c r="M60" s="4"/>
      <c r="N60" s="4"/>
      <c r="O60" s="4"/>
      <c r="P60" s="102"/>
    </row>
    <row r="61" spans="1:17" ht="38.25" x14ac:dyDescent="0.2">
      <c r="A61" s="5"/>
      <c r="B61" s="4" t="s">
        <v>124</v>
      </c>
      <c r="C61" s="93" t="s">
        <v>64</v>
      </c>
      <c r="D61" s="32" t="s">
        <v>65</v>
      </c>
      <c r="E61" s="32"/>
      <c r="F61" s="6" t="s">
        <v>18</v>
      </c>
      <c r="G61" s="5">
        <v>500</v>
      </c>
      <c r="H61" s="4"/>
      <c r="I61" s="4"/>
      <c r="J61" s="4"/>
      <c r="K61" s="4"/>
      <c r="L61" s="4"/>
      <c r="M61" s="4"/>
      <c r="N61" s="4"/>
      <c r="O61" s="4"/>
      <c r="P61" s="102"/>
    </row>
    <row r="62" spans="1:17" ht="38.25" x14ac:dyDescent="0.2">
      <c r="A62" s="5"/>
      <c r="B62" s="4"/>
      <c r="C62" s="93"/>
      <c r="D62" s="32"/>
      <c r="E62" s="32"/>
      <c r="F62" s="6"/>
      <c r="G62" s="5"/>
      <c r="H62" s="4"/>
      <c r="I62" s="4"/>
      <c r="J62" s="4"/>
      <c r="K62" s="4"/>
      <c r="L62" s="96" t="s">
        <v>167</v>
      </c>
      <c r="M62" s="97"/>
      <c r="N62" s="43"/>
      <c r="O62" s="4"/>
      <c r="P62" s="102">
        <v>30</v>
      </c>
    </row>
    <row r="63" spans="1:17" ht="51" x14ac:dyDescent="0.2">
      <c r="A63" s="7">
        <v>27</v>
      </c>
      <c r="B63" s="43"/>
      <c r="C63" s="19" t="s">
        <v>133</v>
      </c>
      <c r="D63" s="30" t="s">
        <v>132</v>
      </c>
      <c r="E63" s="30"/>
      <c r="F63" s="33" t="s">
        <v>17</v>
      </c>
      <c r="G63" s="7">
        <v>30</v>
      </c>
      <c r="H63" s="43"/>
      <c r="I63" s="43"/>
      <c r="J63" s="43"/>
      <c r="K63" s="43"/>
      <c r="L63" s="43"/>
      <c r="M63" s="43"/>
      <c r="N63" s="43"/>
      <c r="O63" s="43"/>
      <c r="P63" s="102">
        <v>50</v>
      </c>
    </row>
    <row r="64" spans="1:17" ht="51" x14ac:dyDescent="0.2">
      <c r="A64" s="7">
        <v>28</v>
      </c>
      <c r="B64" s="43"/>
      <c r="C64" s="19" t="s">
        <v>136</v>
      </c>
      <c r="D64" s="30" t="s">
        <v>66</v>
      </c>
      <c r="E64" s="30"/>
      <c r="F64" s="33" t="s">
        <v>17</v>
      </c>
      <c r="G64" s="7">
        <v>120</v>
      </c>
      <c r="H64" s="43"/>
      <c r="I64" s="43"/>
      <c r="J64" s="43"/>
      <c r="K64" s="43"/>
      <c r="L64" s="43"/>
      <c r="M64" s="43"/>
      <c r="N64" s="43"/>
      <c r="O64" s="43"/>
      <c r="P64" s="102">
        <v>140</v>
      </c>
    </row>
    <row r="65" spans="1:16" ht="38.25" x14ac:dyDescent="0.2">
      <c r="A65" s="7">
        <v>29</v>
      </c>
      <c r="B65" s="4"/>
      <c r="C65" s="19" t="s">
        <v>67</v>
      </c>
      <c r="D65" s="42" t="s">
        <v>68</v>
      </c>
      <c r="E65" s="30"/>
      <c r="F65" s="33" t="s">
        <v>17</v>
      </c>
      <c r="G65" s="5">
        <v>100</v>
      </c>
      <c r="H65" s="4"/>
      <c r="I65" s="4"/>
      <c r="J65" s="4"/>
      <c r="K65" s="4"/>
      <c r="L65" s="4"/>
      <c r="M65" s="4"/>
      <c r="N65" s="4"/>
      <c r="O65" s="4"/>
      <c r="P65" s="102">
        <v>10</v>
      </c>
    </row>
    <row r="66" spans="1:16" ht="38.25" x14ac:dyDescent="0.2">
      <c r="A66" s="7">
        <v>30</v>
      </c>
      <c r="B66" s="4"/>
      <c r="C66" s="91" t="s">
        <v>95</v>
      </c>
      <c r="D66" s="46" t="s">
        <v>96</v>
      </c>
      <c r="E66" s="30"/>
      <c r="F66" s="33" t="s">
        <v>17</v>
      </c>
      <c r="G66" s="5">
        <v>200</v>
      </c>
      <c r="H66" s="4"/>
      <c r="I66" s="4"/>
      <c r="J66" s="4"/>
      <c r="K66" s="4"/>
      <c r="L66" s="4"/>
      <c r="M66" s="4"/>
      <c r="O66" s="4"/>
      <c r="P66" s="102">
        <v>300</v>
      </c>
    </row>
    <row r="67" spans="1:16" ht="38.25" x14ac:dyDescent="0.2">
      <c r="A67" s="7">
        <v>31</v>
      </c>
      <c r="B67" s="4"/>
      <c r="C67" s="91" t="s">
        <v>98</v>
      </c>
      <c r="D67" s="46" t="s">
        <v>97</v>
      </c>
      <c r="E67" s="30"/>
      <c r="F67" s="33" t="s">
        <v>17</v>
      </c>
      <c r="G67" s="5">
        <v>150</v>
      </c>
      <c r="H67" s="4"/>
      <c r="I67" s="4"/>
      <c r="J67" s="4"/>
      <c r="K67" s="4"/>
      <c r="L67" s="4"/>
      <c r="M67" s="4"/>
      <c r="N67" s="43"/>
      <c r="O67" s="4"/>
      <c r="P67" s="102">
        <v>200</v>
      </c>
    </row>
    <row r="68" spans="1:16" ht="51" x14ac:dyDescent="0.2">
      <c r="A68" s="7">
        <v>32</v>
      </c>
      <c r="B68" s="4"/>
      <c r="C68" s="19" t="s">
        <v>69</v>
      </c>
      <c r="D68" s="30" t="s">
        <v>70</v>
      </c>
      <c r="E68" s="30"/>
      <c r="F68" s="33" t="s">
        <v>17</v>
      </c>
      <c r="G68" s="7">
        <v>4500</v>
      </c>
      <c r="H68" s="4"/>
      <c r="I68" s="4"/>
      <c r="J68" s="4"/>
      <c r="K68" s="4"/>
      <c r="L68" s="4"/>
      <c r="M68" s="4"/>
      <c r="N68" s="43"/>
      <c r="O68" s="4"/>
      <c r="P68" s="102">
        <v>3600</v>
      </c>
    </row>
    <row r="69" spans="1:16" ht="51" x14ac:dyDescent="0.2">
      <c r="A69" s="7">
        <v>33</v>
      </c>
      <c r="B69" s="4"/>
      <c r="C69" s="19" t="s">
        <v>71</v>
      </c>
      <c r="D69" s="30" t="s">
        <v>72</v>
      </c>
      <c r="E69" s="30"/>
      <c r="F69" s="33" t="s">
        <v>17</v>
      </c>
      <c r="G69" s="7">
        <v>5000</v>
      </c>
      <c r="H69" s="43"/>
      <c r="I69" s="43"/>
      <c r="J69" s="43"/>
      <c r="K69" s="43"/>
      <c r="L69" s="43"/>
      <c r="M69" s="43"/>
      <c r="N69" s="43"/>
      <c r="O69" s="43"/>
      <c r="P69" s="102">
        <v>4000</v>
      </c>
    </row>
    <row r="70" spans="1:16" ht="38.25" x14ac:dyDescent="0.2">
      <c r="A70" s="7">
        <v>34</v>
      </c>
      <c r="B70" s="4"/>
      <c r="C70" s="75" t="s">
        <v>73</v>
      </c>
      <c r="D70" s="30" t="s">
        <v>74</v>
      </c>
      <c r="E70" s="43"/>
      <c r="F70" s="33" t="s">
        <v>17</v>
      </c>
      <c r="G70" s="7">
        <v>10000</v>
      </c>
      <c r="H70" s="43"/>
      <c r="I70" s="43"/>
      <c r="J70" s="43"/>
      <c r="K70" s="43"/>
      <c r="L70" s="43"/>
      <c r="M70" s="43"/>
      <c r="N70" s="43"/>
      <c r="O70" s="43"/>
      <c r="P70" s="102">
        <v>850</v>
      </c>
    </row>
    <row r="71" spans="1:16" ht="63.75" x14ac:dyDescent="0.2">
      <c r="A71" s="7">
        <v>35</v>
      </c>
      <c r="B71" s="4" t="s">
        <v>125</v>
      </c>
      <c r="C71" s="45" t="s">
        <v>75</v>
      </c>
      <c r="D71" s="45" t="s">
        <v>76</v>
      </c>
      <c r="E71" s="45"/>
      <c r="F71" s="5" t="s">
        <v>17</v>
      </c>
      <c r="G71" s="7">
        <v>50</v>
      </c>
      <c r="H71" s="43"/>
      <c r="I71" s="43"/>
      <c r="J71" s="43"/>
      <c r="K71" s="43"/>
      <c r="L71" s="43"/>
      <c r="M71" s="43"/>
      <c r="N71" s="43"/>
      <c r="O71" s="43"/>
      <c r="P71" s="102"/>
    </row>
    <row r="72" spans="1:16" ht="76.5" x14ac:dyDescent="0.2">
      <c r="A72" s="7"/>
      <c r="B72" s="43" t="s">
        <v>126</v>
      </c>
      <c r="C72" s="45" t="s">
        <v>75</v>
      </c>
      <c r="D72" s="45" t="s">
        <v>77</v>
      </c>
      <c r="E72" s="45"/>
      <c r="F72" s="7" t="s">
        <v>17</v>
      </c>
      <c r="G72" s="7">
        <v>30</v>
      </c>
      <c r="H72" s="43"/>
      <c r="I72" s="43"/>
      <c r="J72" s="43"/>
      <c r="K72" s="43"/>
      <c r="L72" s="43"/>
      <c r="M72" s="43"/>
      <c r="N72" s="43"/>
      <c r="O72" s="43"/>
      <c r="P72" s="102"/>
    </row>
    <row r="73" spans="1:16" ht="38.25" x14ac:dyDescent="0.2">
      <c r="A73" s="7"/>
      <c r="B73" s="43"/>
      <c r="C73" s="45"/>
      <c r="D73" s="45"/>
      <c r="E73" s="45"/>
      <c r="F73" s="7"/>
      <c r="G73" s="7"/>
      <c r="H73" s="43"/>
      <c r="I73" s="43"/>
      <c r="J73" s="43"/>
      <c r="K73" s="43"/>
      <c r="L73" s="96" t="s">
        <v>168</v>
      </c>
      <c r="M73" s="97"/>
      <c r="N73" s="43"/>
      <c r="O73" s="43"/>
      <c r="P73" s="102">
        <v>1250</v>
      </c>
    </row>
    <row r="74" spans="1:16" ht="25.5" x14ac:dyDescent="0.2">
      <c r="A74" s="7">
        <v>36</v>
      </c>
      <c r="B74" s="4" t="s">
        <v>127</v>
      </c>
      <c r="C74" s="30" t="s">
        <v>78</v>
      </c>
      <c r="D74" s="32" t="s">
        <v>79</v>
      </c>
      <c r="E74" s="45"/>
      <c r="F74" s="5" t="s">
        <v>17</v>
      </c>
      <c r="G74" s="7">
        <v>5</v>
      </c>
      <c r="H74" s="4"/>
      <c r="I74" s="4"/>
      <c r="J74" s="4"/>
      <c r="K74" s="4"/>
      <c r="L74" s="4"/>
      <c r="M74" s="4"/>
      <c r="N74" s="4"/>
      <c r="O74" s="4"/>
      <c r="P74" s="102"/>
    </row>
    <row r="75" spans="1:16" ht="25.5" x14ac:dyDescent="0.2">
      <c r="A75" s="7"/>
      <c r="B75" s="4" t="s">
        <v>128</v>
      </c>
      <c r="C75" s="32" t="s">
        <v>80</v>
      </c>
      <c r="D75" s="46" t="s">
        <v>81</v>
      </c>
      <c r="E75" s="45"/>
      <c r="F75" s="5" t="s">
        <v>17</v>
      </c>
      <c r="G75" s="7">
        <v>5</v>
      </c>
      <c r="H75" s="43"/>
      <c r="I75" s="43"/>
      <c r="J75" s="43"/>
      <c r="K75" s="43"/>
      <c r="L75" s="43"/>
      <c r="M75" s="43"/>
      <c r="N75" s="43"/>
      <c r="O75" s="43"/>
      <c r="P75" s="102"/>
    </row>
    <row r="76" spans="1:16" ht="25.5" x14ac:dyDescent="0.2">
      <c r="A76" s="7"/>
      <c r="B76" s="4" t="s">
        <v>129</v>
      </c>
      <c r="C76" s="30" t="s">
        <v>82</v>
      </c>
      <c r="D76" s="46" t="s">
        <v>83</v>
      </c>
      <c r="E76" s="45"/>
      <c r="F76" s="5" t="s">
        <v>17</v>
      </c>
      <c r="G76" s="7">
        <v>3</v>
      </c>
      <c r="H76" s="43"/>
      <c r="I76" s="43"/>
      <c r="J76" s="43"/>
      <c r="K76" s="43"/>
      <c r="L76" s="43"/>
      <c r="M76" s="43"/>
      <c r="N76" s="43"/>
      <c r="O76" s="43"/>
      <c r="P76" s="102"/>
    </row>
    <row r="77" spans="1:16" ht="38.25" x14ac:dyDescent="0.2">
      <c r="A77" s="7"/>
      <c r="B77" s="4"/>
      <c r="C77" s="95"/>
      <c r="D77" s="46"/>
      <c r="E77" s="45"/>
      <c r="F77" s="5"/>
      <c r="G77" s="7"/>
      <c r="H77" s="43"/>
      <c r="I77" s="43"/>
      <c r="J77" s="43"/>
      <c r="K77" s="43"/>
      <c r="L77" s="96" t="s">
        <v>169</v>
      </c>
      <c r="M77" s="97"/>
      <c r="N77" s="43"/>
      <c r="O77" s="43"/>
      <c r="P77" s="102">
        <v>85</v>
      </c>
    </row>
    <row r="78" spans="1:16" ht="25.5" x14ac:dyDescent="0.2">
      <c r="A78" s="7">
        <v>37</v>
      </c>
      <c r="B78" s="4"/>
      <c r="C78" s="49" t="s">
        <v>134</v>
      </c>
      <c r="D78" s="47" t="s">
        <v>135</v>
      </c>
      <c r="E78" s="45"/>
      <c r="F78" s="5" t="s">
        <v>17</v>
      </c>
      <c r="G78" s="7">
        <v>10</v>
      </c>
      <c r="H78" s="43"/>
      <c r="I78" s="43"/>
      <c r="J78" s="43"/>
      <c r="K78" s="43"/>
      <c r="L78" s="43"/>
      <c r="M78" s="43"/>
      <c r="N78" s="43"/>
      <c r="O78" s="43"/>
      <c r="P78" s="102">
        <v>85</v>
      </c>
    </row>
    <row r="79" spans="1:16" ht="76.5" x14ac:dyDescent="0.2">
      <c r="A79" s="7">
        <v>38</v>
      </c>
      <c r="B79" s="4"/>
      <c r="C79" s="49" t="s">
        <v>130</v>
      </c>
      <c r="D79" s="47" t="s">
        <v>131</v>
      </c>
      <c r="E79" s="45"/>
      <c r="F79" s="5" t="s">
        <v>17</v>
      </c>
      <c r="G79" s="7">
        <v>1</v>
      </c>
      <c r="H79" s="43"/>
      <c r="I79" s="43"/>
      <c r="J79" s="43"/>
      <c r="K79" s="43"/>
      <c r="L79" s="43"/>
      <c r="M79" s="43"/>
      <c r="N79" s="43"/>
      <c r="O79" s="43"/>
      <c r="P79" s="102">
        <v>200</v>
      </c>
    </row>
    <row r="80" spans="1:16" ht="57.75" customHeight="1" x14ac:dyDescent="0.2">
      <c r="A80" s="7">
        <v>39</v>
      </c>
      <c r="B80" s="4"/>
      <c r="C80" s="49" t="s">
        <v>142</v>
      </c>
      <c r="D80" s="47" t="s">
        <v>144</v>
      </c>
      <c r="E80" s="45" t="s">
        <v>143</v>
      </c>
      <c r="F80" s="5" t="s">
        <v>17</v>
      </c>
      <c r="G80" s="7">
        <v>50</v>
      </c>
      <c r="H80" s="43"/>
      <c r="I80" s="43"/>
      <c r="J80" s="43"/>
      <c r="K80" s="43"/>
      <c r="L80" s="43"/>
      <c r="M80" s="43"/>
      <c r="N80" s="43"/>
      <c r="O80" s="43"/>
      <c r="P80" s="102">
        <v>380</v>
      </c>
    </row>
    <row r="81" spans="1:20" ht="38.25" x14ac:dyDescent="0.2">
      <c r="A81" s="7">
        <v>40</v>
      </c>
      <c r="B81" s="4"/>
      <c r="C81" s="32" t="s">
        <v>141</v>
      </c>
      <c r="D81" s="42" t="s">
        <v>140</v>
      </c>
      <c r="E81" s="45"/>
      <c r="F81" s="5" t="s">
        <v>17</v>
      </c>
      <c r="G81" s="7">
        <v>2000</v>
      </c>
      <c r="H81" s="43"/>
      <c r="I81" s="43"/>
      <c r="J81" s="43"/>
      <c r="K81" s="43"/>
      <c r="L81" s="43"/>
      <c r="M81" s="43"/>
      <c r="N81" s="43"/>
      <c r="O81" s="43"/>
      <c r="P81" s="102">
        <v>340</v>
      </c>
    </row>
    <row r="82" spans="1:20" ht="76.5" x14ac:dyDescent="0.2">
      <c r="A82" s="7">
        <v>41</v>
      </c>
      <c r="B82" s="4"/>
      <c r="C82" s="45" t="s">
        <v>146</v>
      </c>
      <c r="D82" s="45" t="s">
        <v>147</v>
      </c>
      <c r="E82" s="45"/>
      <c r="F82" s="5" t="s">
        <v>17</v>
      </c>
      <c r="G82" s="7">
        <v>2</v>
      </c>
      <c r="H82" s="43"/>
      <c r="I82" s="43"/>
      <c r="J82" s="43"/>
      <c r="K82" s="43"/>
      <c r="L82" s="43"/>
      <c r="M82" s="43"/>
      <c r="N82" s="43"/>
      <c r="O82" s="43"/>
      <c r="P82" s="102">
        <v>200</v>
      </c>
    </row>
    <row r="83" spans="1:20" ht="25.5" x14ac:dyDescent="0.2">
      <c r="A83" s="7">
        <v>42</v>
      </c>
      <c r="B83" s="4"/>
      <c r="C83" s="49" t="s">
        <v>148</v>
      </c>
      <c r="D83" s="47" t="s">
        <v>149</v>
      </c>
      <c r="E83" s="45"/>
      <c r="F83" s="5" t="s">
        <v>17</v>
      </c>
      <c r="G83" s="7">
        <v>10</v>
      </c>
      <c r="H83" s="43"/>
      <c r="I83" s="43"/>
      <c r="J83" s="43"/>
      <c r="K83" s="43"/>
      <c r="L83" s="43"/>
      <c r="M83" s="43"/>
      <c r="N83" s="43"/>
      <c r="O83" s="43"/>
      <c r="P83" s="102">
        <v>30</v>
      </c>
    </row>
    <row r="84" spans="1:20" ht="102" x14ac:dyDescent="0.2">
      <c r="A84" s="7">
        <v>43</v>
      </c>
      <c r="B84" s="4"/>
      <c r="C84" s="49" t="s">
        <v>99</v>
      </c>
      <c r="D84" s="47" t="s">
        <v>163</v>
      </c>
      <c r="E84" s="45"/>
      <c r="F84" s="5" t="s">
        <v>100</v>
      </c>
      <c r="G84" s="7">
        <v>1</v>
      </c>
      <c r="H84" s="43"/>
      <c r="I84" s="43"/>
      <c r="J84" s="43"/>
      <c r="K84" s="43"/>
      <c r="L84" s="43"/>
      <c r="M84" s="43"/>
      <c r="N84" s="43"/>
      <c r="O84" s="43"/>
      <c r="P84" s="102">
        <v>250</v>
      </c>
    </row>
    <row r="85" spans="1:20" ht="51" x14ac:dyDescent="0.2">
      <c r="A85" s="7">
        <v>44</v>
      </c>
      <c r="B85" s="43"/>
      <c r="C85" s="100" t="s">
        <v>184</v>
      </c>
      <c r="D85" s="30" t="s">
        <v>185</v>
      </c>
      <c r="E85" s="43"/>
      <c r="F85" s="7" t="s">
        <v>49</v>
      </c>
      <c r="G85" s="7">
        <v>400</v>
      </c>
      <c r="H85" s="43"/>
      <c r="I85" s="43"/>
      <c r="J85" s="43"/>
      <c r="K85" s="43"/>
      <c r="L85" s="43"/>
      <c r="M85" s="43"/>
      <c r="N85" s="43"/>
      <c r="O85" s="43"/>
      <c r="P85" s="102">
        <v>400</v>
      </c>
      <c r="T85" s="54"/>
    </row>
    <row r="86" spans="1:20" x14ac:dyDescent="0.2">
      <c r="T86" s="54"/>
    </row>
    <row r="87" spans="1:20" s="62" customFormat="1" x14ac:dyDescent="0.2">
      <c r="A87" s="63"/>
    </row>
    <row r="88" spans="1:20" s="62" customFormat="1" x14ac:dyDescent="0.2">
      <c r="A88" s="70"/>
      <c r="B88" s="70"/>
      <c r="C88" s="70"/>
      <c r="D88" s="70"/>
      <c r="E88" s="70"/>
      <c r="F88" s="70"/>
      <c r="G88" s="70"/>
      <c r="H88" s="70"/>
      <c r="I88" s="70"/>
      <c r="J88" s="70"/>
      <c r="K88" s="70"/>
      <c r="L88" s="70"/>
      <c r="M88" s="70"/>
      <c r="N88" s="70"/>
      <c r="O88" s="70"/>
      <c r="P88" s="70"/>
    </row>
    <row r="89" spans="1:20" s="62" customFormat="1" x14ac:dyDescent="0.2">
      <c r="A89" s="63"/>
      <c r="C89" s="64"/>
      <c r="D89" s="61"/>
      <c r="E89" s="65"/>
      <c r="F89" s="63"/>
      <c r="G89" s="63"/>
    </row>
    <row r="90" spans="1:20" s="62" customFormat="1" x14ac:dyDescent="0.2">
      <c r="A90" s="63"/>
    </row>
    <row r="91" spans="1:20" s="62" customFormat="1" x14ac:dyDescent="0.2">
      <c r="A91" s="63"/>
      <c r="B91" s="66"/>
      <c r="C91" s="67"/>
      <c r="D91" s="68"/>
      <c r="E91" s="63"/>
      <c r="F91" s="63"/>
      <c r="G91" s="63"/>
      <c r="P91" s="69"/>
    </row>
  </sheetData>
  <mergeCells count="15">
    <mergeCell ref="C15:O15"/>
    <mergeCell ref="C32:P32"/>
    <mergeCell ref="A1:P1"/>
    <mergeCell ref="A2:P2"/>
    <mergeCell ref="A3:P3"/>
    <mergeCell ref="A4:P4"/>
    <mergeCell ref="A5:P5"/>
    <mergeCell ref="A6:P6"/>
    <mergeCell ref="A7:P7"/>
    <mergeCell ref="A8:P8"/>
    <mergeCell ref="A9:P9"/>
    <mergeCell ref="A10:P10"/>
    <mergeCell ref="A11:P11"/>
    <mergeCell ref="C20:O20"/>
    <mergeCell ref="A12:P12"/>
  </mergeCells>
  <pageMargins left="0.25" right="0.25" top="0.75" bottom="0.75" header="0.3" footer="0.3"/>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Sabina Amšiejienė</dc:creator>
  <cp:lastModifiedBy>Lapė</cp:lastModifiedBy>
  <cp:lastPrinted>2023-06-21T03:49:10Z</cp:lastPrinted>
  <dcterms:created xsi:type="dcterms:W3CDTF">2022-10-13T08:25:33Z</dcterms:created>
  <dcterms:modified xsi:type="dcterms:W3CDTF">2023-08-04T07:30:49Z</dcterms:modified>
</cp:coreProperties>
</file>